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30558E96-C69B-431A-B264-A792619A857E}" xr6:coauthVersionLast="41" xr6:coauthVersionMax="41" xr10:uidLastSave="{00000000-0000-0000-0000-000000000000}"/>
  <bookViews>
    <workbookView xWindow="1245" yWindow="1080" windowWidth="26655" windowHeight="14190" xr2:uid="{1AB5A5AE-3FE3-464E-B199-461EB7B70818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'PLS-M8'!$A$12:$L$65</definedName>
    <definedName name="_xlnm.Print_Area" localSheetId="4">'PLS-T0'!$A$1:$F$35</definedName>
    <definedName name="_xlnm.Print_Area" localSheetId="5">'PLS-T8'!$A$14:$G$55</definedName>
    <definedName name="_xlnm.Print_Area" localSheetId="6">'PLS-V0'!$A$1:$F$31</definedName>
    <definedName name="_xlnm.Print_Area" localSheetId="7">'PLS-V1'!$A$1:$F$48</definedName>
    <definedName name="_xlnm.Print_Area" localSheetId="8">'PLS-V8'!$A$13:$F$66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6" i="5"/>
  <c r="I27" i="5"/>
  <c r="J23" i="5" s="1"/>
  <c r="J27" i="5" l="1"/>
  <c r="J24" i="5"/>
</calcChain>
</file>

<file path=xl/sharedStrings.xml><?xml version="1.0" encoding="utf-8"?>
<sst xmlns="http://schemas.openxmlformats.org/spreadsheetml/2006/main" count="762" uniqueCount="293">
  <si>
    <t>PLS-M0</t>
  </si>
  <si>
    <t>CZ041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</si>
  <si>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</si>
  <si>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</si>
  <si>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</si>
  <si>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</si>
  <si>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</si>
  <si>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</si>
  <si>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</si>
  <si>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</si>
  <si>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</si>
  <si>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</si>
  <si>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</si>
  <si>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</si>
  <si>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</si>
  <si>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</si>
  <si>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</si>
  <si>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</si>
  <si>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</si>
  <si>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</si>
  <si>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</si>
  <si>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</si>
  <si>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</si>
  <si>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</si>
  <si>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</si>
  <si>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</si>
  <si>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</si>
  <si>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</si>
  <si>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</si>
  <si>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</si>
  <si>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</si>
  <si>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</si>
  <si>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</si>
  <si>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</si>
  <si>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</si>
  <si>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</si>
  <si>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</si>
  <si>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</si>
  <si>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</si>
  <si>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</si>
  <si>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</si>
  <si>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</si>
  <si>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</si>
  <si>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</si>
  <si>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</si>
  <si>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</si>
  <si>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</si>
  <si>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</si>
  <si>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</si>
  <si>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</si>
  <si>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</si>
  <si>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</si>
  <si>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</si>
  <si>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</si>
  <si>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</si>
  <si>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</si>
  <si>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</si>
  <si>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</si>
  <si>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</si>
  <si>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</si>
  <si>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</si>
  <si>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</si>
  <si>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</si>
  <si>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</si>
  <si>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</si>
  <si>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</si>
  <si>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</si>
  <si>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</si>
  <si>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</si>
  <si>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</si>
  <si>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</si>
  <si>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</si>
  <si>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</si>
  <si>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</si>
  <si>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</si>
  <si>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</si>
  <si>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</si>
  <si>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</si>
  <si>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</si>
  <si>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</si>
  <si>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</si>
  <si>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</si>
  <si>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</si>
  <si>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</si>
  <si>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</si>
  <si>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</si>
  <si>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</si>
  <si>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</si>
  <si>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</si>
  <si>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</si>
  <si>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</si>
  <si>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</si>
  <si>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</si>
  <si>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</si>
  <si>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</si>
  <si>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</si>
  <si>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</si>
  <si>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</si>
  <si>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</si>
  <si>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</si>
  <si>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</si>
  <si>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</si>
  <si>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</si>
  <si>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</si>
  <si>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</si>
  <si>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</si>
  <si>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</si>
  <si>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</si>
  <si>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</si>
  <si>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</si>
  <si>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</si>
  <si>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</si>
  <si>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</si>
  <si>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</si>
  <si>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</si>
  <si>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</si>
  <si>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</si>
  <si>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</si>
  <si>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</si>
  <si>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</si>
  <si>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</si>
  <si>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</si>
  <si>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</si>
  <si>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</si>
  <si>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</si>
  <si>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</si>
  <si>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</si>
  <si>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</si>
  <si>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</si>
  <si>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</si>
  <si>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</si>
  <si>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</si>
  <si>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</si>
  <si>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</si>
  <si>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</si>
  <si>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</si>
  <si>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</si>
  <si>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</si>
  <si>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</si>
  <si>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</si>
  <si>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</si>
  <si>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</si>
  <si>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</si>
  <si>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</si>
  <si>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</si>
  <si>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</si>
  <si>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</si>
  <si>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</si>
  <si>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</si>
  <si>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</si>
  <si>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</si>
  <si>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</si>
  <si>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</si>
  <si>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</si>
  <si>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</si>
  <si>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</si>
  <si>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</si>
  <si>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</si>
  <si>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</si>
  <si>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</si>
  <si>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</si>
  <si>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</si>
  <si>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</si>
  <si>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</si>
  <si>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</si>
  <si>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</si>
  <si>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</si>
  <si>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</si>
  <si>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</si>
  <si>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</si>
  <si>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</si>
  <si>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</si>
  <si>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</si>
  <si>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</si>
  <si>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</si>
  <si>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</si>
  <si>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</si>
  <si>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</si>
  <si>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</si>
  <si>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</si>
  <si>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</si>
  <si>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</si>
  <si>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</si>
  <si>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</si>
  <si>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</si>
  <si>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</si>
  <si>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</si>
  <si>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</si>
  <si>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</si>
  <si>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</si>
  <si>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</si>
  <si>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1345 Řídící pracovníci v oblasti vzdělávání</t>
  </si>
  <si>
    <t>1349 Řídící pracovníci knihoven, muzeí, práva a bezpečnosti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</si>
  <si>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</si>
  <si>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</si>
  <si>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</si>
  <si>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</si>
  <si>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</si>
  <si>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</si>
  <si>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</si>
  <si>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</si>
  <si>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</si>
  <si>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</si>
  <si>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2612 Soudci a příbuzní pracovníci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</si>
  <si>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</si>
  <si>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</si>
  <si>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</si>
  <si>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</si>
  <si>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3313 Odborní pracovníci účetnictví, ekonomiky, personalistiky</t>
  </si>
  <si>
    <t>3333 Odborní pracovníci úřadů práce a pracovních agentur</t>
  </si>
  <si>
    <t>3341 Vedoucí v oblasti administrativních agend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</si>
  <si>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</si>
  <si>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</si>
  <si>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</si>
  <si>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</si>
  <si>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3355 Policejní inspektoři, komisaři a radové Policie ČR</t>
  </si>
  <si>
    <t>3359 Pracovníci veřejné správy v oblasti státních regulací j.n.</t>
  </si>
  <si>
    <t>3412 Odborní pracovníci v oblasti sociální práce</t>
  </si>
  <si>
    <t>4110 Všeobecní administrativní pracovníci</t>
  </si>
  <si>
    <t>4120 Sekretáři (všeobecní)</t>
  </si>
  <si>
    <t>4311 Úředníci v oblasti účetnictví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</si>
  <si>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</si>
  <si>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</si>
  <si>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</si>
  <si>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</si>
  <si>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</si>
  <si>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</si>
  <si>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5312 Asistenti pedagogů</t>
  </si>
  <si>
    <t>5321 Ošetřovatelé a prac. sociálních služeb v obl. pobytové péče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</si>
  <si>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</si>
  <si>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</si>
  <si>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</si>
  <si>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</si>
  <si>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7222 Nástrojaři a příbuzní pracovníci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</si>
  <si>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</si>
  <si>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</si>
  <si>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</si>
  <si>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9112 Uklízeči a pomocníci v hotelích,admin.,průmysl.a j.objektech</t>
  </si>
  <si>
    <t>9412 Pomocníci v kuchyni</t>
  </si>
  <si>
    <t>9613 Uklízeči veřejných prostranství,čističi kanalizací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</si>
  <si>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</si>
  <si>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</si>
  <si>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</si>
  <si>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</si>
  <si>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</si>
  <si>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</si>
  <si>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</si>
  <si>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</si>
  <si>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</si>
  <si>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</si>
  <si>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</si>
  <si>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</si>
  <si>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</si>
  <si>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</si>
  <si>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</si>
  <si>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</si>
  <si>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</si>
  <si>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</si>
  <si>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</si>
  <si>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</si>
  <si>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</si>
  <si>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</si>
  <si>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</si>
  <si>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</si>
  <si>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</si>
  <si>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</si>
  <si>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</si>
  <si>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</si>
  <si>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</si>
  <si>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</si>
  <si>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</si>
  <si>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</si>
  <si>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</si>
  <si>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</si>
  <si>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</si>
  <si>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</si>
  <si>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</si>
  <si>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</si>
  <si>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</si>
  <si>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</si>
  <si>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</si>
  <si>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</si>
  <si>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</si>
  <si>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</si>
  <si>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</si>
  <si>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</si>
  <si>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</si>
  <si>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</si>
  <si>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</si>
  <si>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</si>
  <si>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</si>
  <si>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Karlovarský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</si>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</sst>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828CA42C-1F71-430A-8DD7-985F84572CA3}"/>
    <cellStyle name="normal" xfId="6" xr:uid="{A03F6234-2AE8-429E-B209-B0CD7FA9939A}"/>
    <cellStyle name="Normální" xfId="0" builtinId="0"/>
    <cellStyle name="normální 2 4" xfId="13" xr:uid="{69C3C0BC-226D-4DCD-A44B-6AA195EC33BD}"/>
    <cellStyle name="normální 3" xfId="3" xr:uid="{0ED3F0D6-F962-4FA7-9D33-2ACB8EADC2C8}"/>
    <cellStyle name="normální_021 ISPV 2" xfId="2" xr:uid="{6B2E4996-1C36-4E39-BAFA-65D23677222B}"/>
    <cellStyle name="normální_021 ISPV 2 2" xfId="9" xr:uid="{30A2C12F-AB44-4383-854D-B08A9D88F2C6}"/>
    <cellStyle name="normální_022 ISPV 2" xfId="1" xr:uid="{162A64A9-6474-4627-8C2A-09FAC4B6070A}"/>
    <cellStyle name="normální_022 ISPVNP vaz 2" xfId="4" xr:uid="{67C1E66A-8BE4-4410-B491-5F9DE008C6C6}"/>
    <cellStyle name="normální_022 ISPVP vaz 2" xfId="5" xr:uid="{92602C4C-0001-4B86-86C2-73818493608B}"/>
    <cellStyle name="normální_022 ISPVP vaz 3" xfId="11" xr:uid="{705B7B47-F725-4AEB-BA1C-06EA052A0B80}"/>
    <cellStyle name="normální_994 ISPV podnikatelská sféra 2" xfId="15" xr:uid="{C7317B6E-4090-4857-B38E-BADFF105F540}"/>
    <cellStyle name="normální_ISPV984" xfId="8" xr:uid="{FEE2198B-5C44-40FE-9C53-C3882AEB1D4F}"/>
    <cellStyle name="normální_ISPV984 2" xfId="17" xr:uid="{DB997B10-870E-4742-8460-84E48830CA62}"/>
    <cellStyle name="normální_M1 vazena" xfId="7" xr:uid="{7C0866D9-2279-4C25-A31F-7E7D5EE28658}"/>
    <cellStyle name="normální_M1 vazena 2" xfId="16" xr:uid="{0493DF29-69FA-43B1-9AA5-C2CED8D286A5}"/>
    <cellStyle name="normální_NewTables var c M5 navrh" xfId="10" xr:uid="{63B79918-CD84-43A6-88FB-DAB85C941F95}"/>
    <cellStyle name="normální_Vystupy_MPSV" xfId="12" xr:uid="{74818E35-33B3-42CE-B438-8C247605B089}"/>
    <cellStyle name="procent 2" xfId="14" xr:uid="{F388ED25-67CF-4EBB-9D5A-2B8A58E810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6569.023799999999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6569.023799999999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26222.413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D9-492B-B71D-8A9A39B29366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5D9-492B-B71D-8A9A39B29366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5854.7932000000001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D9-492B-B71D-8A9A39B29366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8165.5541999999987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6569.023799999999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6446.6684999999998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D9-492B-B71D-8A9A39B2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33248.878799999999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5D9-492B-B71D-8A9A39B2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9145-41BF-92DF-D8065592F93F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9145-41BF-92DF-D8065592F93F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9145-41BF-92DF-D8065592F93F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137.8081</c:v>
                </c:pt>
                <c:pt idx="1">
                  <c:v>19.387</c:v>
                </c:pt>
                <c:pt idx="2">
                  <c:v>5.0883000000000003</c:v>
                </c:pt>
                <c:pt idx="3">
                  <c:v>9.7931999999999846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45-41BF-92DF-D8065592F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32.74199999999999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32.74199999999999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143.18289999999999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9C-45AE-9BC8-3243F36DB2E8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C39C-45AE-9BC8-3243F36DB2E8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32.181100000000015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9C-45AE-9BC8-3243F36DB2E8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40.322900000000004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32.74199999999999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32.960999999999984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9C-45AE-9BC8-3243F36DB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180.64750000000001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39C-45AE-9BC8-3243F36DB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AE8B339-81E3-4F2B-8BF3-D8142E7FF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04A6563B-F074-4FA4-8BDC-8E30F87F3820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C148B91-C4B3-4652-9CBB-7AC60A8A7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7A062BE-115E-4F7F-A581-AE57BE6DB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B1F2AE46-AD48-4AAE-8DBA-323074E31754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38EE860B-F12A-46F7-B006-16CFA8DEEDCE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0B885760-D0FD-463D-A774-831A1EC33E74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B60B0297-6F30-4BD7-B95C-C2C8F66C707D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104D9EDF-4346-46D2-B842-EFD3E412B976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AF8C4F9-CE38-4144-86D0-0A4CD80C51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C2BAD498-D989-4DE9-A02B-3315B9C6F72E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7CF6F33-1C2D-42E0-8FAD-12B636924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33248.878799999999</v>
          </cell>
        </row>
        <row r="33">
          <cell r="B33">
            <v>6569.023799999999</v>
          </cell>
          <cell r="C33">
            <v>26222.413</v>
          </cell>
          <cell r="D33">
            <v>5854.7932000000001</v>
          </cell>
          <cell r="E33">
            <v>6446.6684999999998</v>
          </cell>
          <cell r="F33">
            <v>8165.5541999999987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137.8081</v>
          </cell>
        </row>
        <row r="25">
          <cell r="H25" t="str">
            <v>Dovolená</v>
          </cell>
          <cell r="I25">
            <v>19.387</v>
          </cell>
        </row>
        <row r="26">
          <cell r="H26" t="str">
            <v>Nemoc</v>
          </cell>
          <cell r="I26">
            <v>5.0883000000000003</v>
          </cell>
        </row>
        <row r="27">
          <cell r="H27" t="str">
            <v>Jiné</v>
          </cell>
          <cell r="I27">
            <v>9.7931999999999846</v>
          </cell>
        </row>
      </sheetData>
      <sheetData sheetId="16"/>
      <sheetData sheetId="17">
        <row r="16">
          <cell r="D16">
            <v>180.64750000000001</v>
          </cell>
        </row>
        <row r="22">
          <cell r="B22">
            <v>32.74199999999999</v>
          </cell>
          <cell r="C22">
            <v>143.18289999999999</v>
          </cell>
          <cell r="D22">
            <v>32.181100000000015</v>
          </cell>
          <cell r="E22">
            <v>32.960999999999984</v>
          </cell>
          <cell r="F22">
            <v>40.322900000000004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B006E-6C03-40E4-AE3F-7DC7944201A6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290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291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32077.206200000001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292</v>
      </c>
      <c r="C9" s="23"/>
      <c r="D9" s="425">
        <v>111.013774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19653.389200000001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26222.413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32077.206200000001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38523.8747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46689.428899999999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33248.878799999999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54.943899999999999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5.82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13.98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13.22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173.83250000000001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15.087400000000001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6569.023799999999</v>
      </c>
      <c r="C33" s="55">
        <v>26222.413</v>
      </c>
      <c r="D33" s="56">
        <v>5854.7932000000001</v>
      </c>
      <c r="E33" s="56">
        <v>6446.6684999999998</v>
      </c>
      <c r="F33" s="56">
        <v>8165.5541999999987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78EBE-2934-4A09-96F0-E33CF6BA106E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P34" sqref="P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Karlovarský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Karlovarský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15.087400000000001</v>
      </c>
      <c r="E12" s="137">
        <v>32077.206200000001</v>
      </c>
      <c r="F12" s="138">
        <v>111.0137</v>
      </c>
      <c r="G12" s="139">
        <v>19653.389200000001</v>
      </c>
      <c r="H12" s="139">
        <v>26222.413</v>
      </c>
      <c r="I12" s="139">
        <v>38523.8747</v>
      </c>
      <c r="J12" s="139">
        <v>46689.428899999999</v>
      </c>
      <c r="K12" s="140">
        <v>33248.878799999999</v>
      </c>
      <c r="L12" s="141">
        <v>5.82</v>
      </c>
      <c r="M12" s="141">
        <v>13.98</v>
      </c>
      <c r="N12" s="141">
        <v>13.22</v>
      </c>
      <c r="O12" s="141">
        <v>173.83250000000001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1.4E-2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1.2839</v>
      </c>
      <c r="E14" s="151">
        <v>27662.9123</v>
      </c>
      <c r="F14" s="152">
        <v>111.7582</v>
      </c>
      <c r="G14" s="153">
        <v>20053.816500000001</v>
      </c>
      <c r="H14" s="153">
        <v>22992.640200000002</v>
      </c>
      <c r="I14" s="153">
        <v>31965.533299999999</v>
      </c>
      <c r="J14" s="153">
        <v>35622.477400000003</v>
      </c>
      <c r="K14" s="154">
        <v>27684.053800000002</v>
      </c>
      <c r="L14" s="155">
        <v>5.07</v>
      </c>
      <c r="M14" s="155">
        <v>12.52</v>
      </c>
      <c r="N14" s="155">
        <v>13.28</v>
      </c>
      <c r="O14" s="155">
        <v>173.9323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2.6547999999999998</v>
      </c>
      <c r="E15" s="151">
        <v>31542.072199999999</v>
      </c>
      <c r="F15" s="152">
        <v>111.25230000000001</v>
      </c>
      <c r="G15" s="153">
        <v>21181.25</v>
      </c>
      <c r="H15" s="153">
        <v>26314.867999999999</v>
      </c>
      <c r="I15" s="153">
        <v>37818.543599999997</v>
      </c>
      <c r="J15" s="153">
        <v>43506.966500000002</v>
      </c>
      <c r="K15" s="154">
        <v>32298.4588</v>
      </c>
      <c r="L15" s="155">
        <v>5.51</v>
      </c>
      <c r="M15" s="155">
        <v>14.18</v>
      </c>
      <c r="N15" s="155">
        <v>13.47</v>
      </c>
      <c r="O15" s="155">
        <v>173.71010000000001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4.7183000000000002</v>
      </c>
      <c r="E16" s="151">
        <v>32530.863300000001</v>
      </c>
      <c r="F16" s="152">
        <v>111.06440000000001</v>
      </c>
      <c r="G16" s="153">
        <v>20262.464899999999</v>
      </c>
      <c r="H16" s="153">
        <v>26908.663</v>
      </c>
      <c r="I16" s="153">
        <v>39787.1806</v>
      </c>
      <c r="J16" s="153">
        <v>48816.740700000002</v>
      </c>
      <c r="K16" s="154">
        <v>34074.101600000002</v>
      </c>
      <c r="L16" s="155">
        <v>5.87</v>
      </c>
      <c r="M16" s="155">
        <v>14.86</v>
      </c>
      <c r="N16" s="155">
        <v>13</v>
      </c>
      <c r="O16" s="155">
        <v>173.7165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4.7560000000000002</v>
      </c>
      <c r="E17" s="151">
        <v>33172.9715</v>
      </c>
      <c r="F17" s="152">
        <v>110.3347</v>
      </c>
      <c r="G17" s="153">
        <v>18820.756399999998</v>
      </c>
      <c r="H17" s="153">
        <v>27034.660599999999</v>
      </c>
      <c r="I17" s="153">
        <v>39514.888899999998</v>
      </c>
      <c r="J17" s="153">
        <v>48724.439700000003</v>
      </c>
      <c r="K17" s="154">
        <v>34108.950700000001</v>
      </c>
      <c r="L17" s="155">
        <v>6.02</v>
      </c>
      <c r="M17" s="155">
        <v>13.51</v>
      </c>
      <c r="N17" s="155">
        <v>13.26</v>
      </c>
      <c r="O17" s="155">
        <v>173.876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1.6601999999999999</v>
      </c>
      <c r="E18" s="151">
        <v>33528.250099999997</v>
      </c>
      <c r="F18" s="152">
        <v>109.1365</v>
      </c>
      <c r="G18" s="153">
        <v>18348.333299999998</v>
      </c>
      <c r="H18" s="153">
        <v>26028.748899999999</v>
      </c>
      <c r="I18" s="153">
        <v>39184.775699999998</v>
      </c>
      <c r="J18" s="153">
        <v>48297.494100000004</v>
      </c>
      <c r="K18" s="154">
        <v>34386.909500000002</v>
      </c>
      <c r="L18" s="155">
        <v>6.06</v>
      </c>
      <c r="M18" s="155">
        <v>13.5</v>
      </c>
      <c r="N18" s="155">
        <v>13.26</v>
      </c>
      <c r="O18" s="155">
        <v>174.15219999999999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5.149</v>
      </c>
      <c r="E20" s="137">
        <v>36201.028299999998</v>
      </c>
      <c r="F20" s="138">
        <v>111.28579999999999</v>
      </c>
      <c r="G20" s="139">
        <v>22557.7415</v>
      </c>
      <c r="H20" s="139">
        <v>29559.316599999998</v>
      </c>
      <c r="I20" s="139">
        <v>43783.436600000001</v>
      </c>
      <c r="J20" s="139">
        <v>52413.3511</v>
      </c>
      <c r="K20" s="140">
        <v>37477.8223</v>
      </c>
      <c r="L20" s="141">
        <v>5.15</v>
      </c>
      <c r="M20" s="141">
        <v>17.260000000000002</v>
      </c>
      <c r="N20" s="141">
        <v>12.72</v>
      </c>
      <c r="O20" s="141">
        <v>173.292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4.5999999999999999E-3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0.55189999999999995</v>
      </c>
      <c r="E22" s="151">
        <v>31152.938699999999</v>
      </c>
      <c r="F22" s="152">
        <v>112.2914</v>
      </c>
      <c r="G22" s="153">
        <v>20828.0861</v>
      </c>
      <c r="H22" s="153">
        <v>25911.083299999998</v>
      </c>
      <c r="I22" s="153">
        <v>34594.064700000003</v>
      </c>
      <c r="J22" s="153">
        <v>37629.923699999999</v>
      </c>
      <c r="K22" s="154">
        <v>30053.757900000001</v>
      </c>
      <c r="L22" s="155">
        <v>3.82</v>
      </c>
      <c r="M22" s="155">
        <v>15.54</v>
      </c>
      <c r="N22" s="155">
        <v>13.08</v>
      </c>
      <c r="O22" s="155">
        <v>172.77690000000001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1.1482000000000001</v>
      </c>
      <c r="E23" s="151">
        <v>37138.292399999998</v>
      </c>
      <c r="F23" s="152">
        <v>111.554</v>
      </c>
      <c r="G23" s="153">
        <v>25818.134300000002</v>
      </c>
      <c r="H23" s="153">
        <v>31364.587100000001</v>
      </c>
      <c r="I23" s="153">
        <v>41448.866300000002</v>
      </c>
      <c r="J23" s="153">
        <v>46700.145199999999</v>
      </c>
      <c r="K23" s="154">
        <v>36872.2264</v>
      </c>
      <c r="L23" s="155">
        <v>4.41</v>
      </c>
      <c r="M23" s="155">
        <v>17.13</v>
      </c>
      <c r="N23" s="155">
        <v>13.14</v>
      </c>
      <c r="O23" s="155">
        <v>172.70650000000001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1.52</v>
      </c>
      <c r="E24" s="151">
        <v>40342.818800000001</v>
      </c>
      <c r="F24" s="152">
        <v>112.5106</v>
      </c>
      <c r="G24" s="153">
        <v>26140.478500000001</v>
      </c>
      <c r="H24" s="153">
        <v>32609.027300000002</v>
      </c>
      <c r="I24" s="153">
        <v>47711.344499999999</v>
      </c>
      <c r="J24" s="153">
        <v>55541.935799999999</v>
      </c>
      <c r="K24" s="154">
        <v>40828.512600000002</v>
      </c>
      <c r="L24" s="155">
        <v>5.21</v>
      </c>
      <c r="M24" s="155">
        <v>18.649999999999999</v>
      </c>
      <c r="N24" s="155">
        <v>12.29</v>
      </c>
      <c r="O24" s="155">
        <v>173.0889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1.2805</v>
      </c>
      <c r="E25" s="151">
        <v>36381.999499999998</v>
      </c>
      <c r="F25" s="152">
        <v>110.8747</v>
      </c>
      <c r="G25" s="153">
        <v>21458.147199999999</v>
      </c>
      <c r="H25" s="153">
        <v>29061.7215</v>
      </c>
      <c r="I25" s="153">
        <v>45709.306700000001</v>
      </c>
      <c r="J25" s="153">
        <v>56573.047400000003</v>
      </c>
      <c r="K25" s="154">
        <v>38134.950199999999</v>
      </c>
      <c r="L25" s="155">
        <v>5.86</v>
      </c>
      <c r="M25" s="155">
        <v>16.7</v>
      </c>
      <c r="N25" s="155">
        <v>12.67</v>
      </c>
      <c r="O25" s="155">
        <v>173.67959999999999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0.64349999999999996</v>
      </c>
      <c r="E26" s="151">
        <v>33649.745499999997</v>
      </c>
      <c r="F26" s="152">
        <v>108.2953</v>
      </c>
      <c r="G26" s="153">
        <v>19541.812300000001</v>
      </c>
      <c r="H26" s="153">
        <v>25215.796399999999</v>
      </c>
      <c r="I26" s="153">
        <v>40601.460299999999</v>
      </c>
      <c r="J26" s="153">
        <v>53405.615599999997</v>
      </c>
      <c r="K26" s="154">
        <v>35859.569000000003</v>
      </c>
      <c r="L26" s="155">
        <v>5.82</v>
      </c>
      <c r="M26" s="155">
        <v>16.18</v>
      </c>
      <c r="N26" s="155">
        <v>12.96</v>
      </c>
      <c r="O26" s="155">
        <v>174.48400000000001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9.9382999999999999</v>
      </c>
      <c r="E28" s="137">
        <v>30504.2978</v>
      </c>
      <c r="F28" s="138">
        <v>111.0853</v>
      </c>
      <c r="G28" s="139">
        <v>18459.2196</v>
      </c>
      <c r="H28" s="139">
        <v>24890.411199999999</v>
      </c>
      <c r="I28" s="139">
        <v>36070.502999999997</v>
      </c>
      <c r="J28" s="139">
        <v>42282.835700000003</v>
      </c>
      <c r="K28" s="140">
        <v>31057.868200000001</v>
      </c>
      <c r="L28" s="141">
        <v>6.25</v>
      </c>
      <c r="M28" s="141">
        <v>11.94</v>
      </c>
      <c r="N28" s="141">
        <v>13.53</v>
      </c>
      <c r="O28" s="141">
        <v>174.11259999999999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9.2999999999999992E-3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0.7319</v>
      </c>
      <c r="E30" s="151">
        <v>26093.8596</v>
      </c>
      <c r="F30" s="152">
        <v>112.0228</v>
      </c>
      <c r="G30" s="153">
        <v>19858.860799999999</v>
      </c>
      <c r="H30" s="153">
        <v>22307.6852</v>
      </c>
      <c r="I30" s="153">
        <v>29055.612000000001</v>
      </c>
      <c r="J30" s="153">
        <v>32000.465</v>
      </c>
      <c r="K30" s="154">
        <v>25897.0268</v>
      </c>
      <c r="L30" s="155">
        <v>6.16</v>
      </c>
      <c r="M30" s="155">
        <v>9.8699999999999992</v>
      </c>
      <c r="N30" s="155">
        <v>13.46</v>
      </c>
      <c r="O30" s="155">
        <v>174.80359999999999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1.5065</v>
      </c>
      <c r="E31" s="151">
        <v>28523.241699999999</v>
      </c>
      <c r="F31" s="152">
        <v>110.3728</v>
      </c>
      <c r="G31" s="153">
        <v>19178.1666</v>
      </c>
      <c r="H31" s="153">
        <v>23979.464499999998</v>
      </c>
      <c r="I31" s="153">
        <v>32819.56</v>
      </c>
      <c r="J31" s="153">
        <v>37697.2068</v>
      </c>
      <c r="K31" s="154">
        <v>28812.3449</v>
      </c>
      <c r="L31" s="155">
        <v>6.59</v>
      </c>
      <c r="M31" s="155">
        <v>11.3</v>
      </c>
      <c r="N31" s="155">
        <v>13.8</v>
      </c>
      <c r="O31" s="155">
        <v>174.4751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3.1981999999999999</v>
      </c>
      <c r="E32" s="151">
        <v>30495.4463</v>
      </c>
      <c r="F32" s="152">
        <v>110.7758</v>
      </c>
      <c r="G32" s="153">
        <v>18655.25</v>
      </c>
      <c r="H32" s="153">
        <v>25097.793600000001</v>
      </c>
      <c r="I32" s="153">
        <v>35249.874499999998</v>
      </c>
      <c r="J32" s="153">
        <v>41572.857199999999</v>
      </c>
      <c r="K32" s="154">
        <v>30863.935000000001</v>
      </c>
      <c r="L32" s="155">
        <v>6.29</v>
      </c>
      <c r="M32" s="155">
        <v>12.47</v>
      </c>
      <c r="N32" s="155">
        <v>13.45</v>
      </c>
      <c r="O32" s="155">
        <v>174.01490000000001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3.4754999999999998</v>
      </c>
      <c r="E33" s="151">
        <v>32133.0173</v>
      </c>
      <c r="F33" s="152">
        <v>110.1061</v>
      </c>
      <c r="G33" s="153">
        <v>17970.6666</v>
      </c>
      <c r="H33" s="153">
        <v>26268.220600000001</v>
      </c>
      <c r="I33" s="153">
        <v>37991.492700000003</v>
      </c>
      <c r="J33" s="153">
        <v>43954.806499999999</v>
      </c>
      <c r="K33" s="154">
        <v>32625.607800000002</v>
      </c>
      <c r="L33" s="155">
        <v>6.09</v>
      </c>
      <c r="M33" s="155">
        <v>12.14</v>
      </c>
      <c r="N33" s="155">
        <v>13.52</v>
      </c>
      <c r="O33" s="155">
        <v>173.94839999999999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1.0166999999999999</v>
      </c>
      <c r="E34" s="151">
        <v>33412.6584</v>
      </c>
      <c r="F34" s="152">
        <v>109.5317</v>
      </c>
      <c r="G34" s="153">
        <v>17719.6666</v>
      </c>
      <c r="H34" s="153">
        <v>26342</v>
      </c>
      <c r="I34" s="153">
        <v>38605.567999999999</v>
      </c>
      <c r="J34" s="153">
        <v>45743.598700000002</v>
      </c>
      <c r="K34" s="154">
        <v>33454.772100000002</v>
      </c>
      <c r="L34" s="155">
        <v>6.22</v>
      </c>
      <c r="M34" s="155">
        <v>11.68</v>
      </c>
      <c r="N34" s="155">
        <v>13.47</v>
      </c>
      <c r="O34" s="155">
        <v>173.94220000000001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Karlovarský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Karlovarský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22557.7415</v>
      </c>
      <c r="S40" s="166">
        <f>G28</f>
        <v>18459.2196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29559.316599999998</v>
      </c>
      <c r="S41" s="178">
        <f>H28</f>
        <v>24890.411199999999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36201.028299999998</v>
      </c>
      <c r="S42" s="180">
        <f>E28</f>
        <v>30504.2978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43783.436600000001</v>
      </c>
      <c r="S43" s="178">
        <f>I28</f>
        <v>36070.502999999997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52413.3511</v>
      </c>
      <c r="S44" s="166">
        <f>J28</f>
        <v>42282.835700000003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0.55640000000000001</v>
      </c>
      <c r="E47" s="151">
        <v>16734.1646</v>
      </c>
      <c r="F47" s="152">
        <v>111.0993</v>
      </c>
      <c r="G47" s="153">
        <v>12409.710300000001</v>
      </c>
      <c r="H47" s="153">
        <v>14177.323</v>
      </c>
      <c r="I47" s="153">
        <v>21112.949100000002</v>
      </c>
      <c r="J47" s="153">
        <v>26091.6826</v>
      </c>
      <c r="K47" s="154">
        <v>18314.172500000001</v>
      </c>
      <c r="L47" s="155">
        <v>6.57</v>
      </c>
      <c r="M47" s="155">
        <v>10.58</v>
      </c>
      <c r="N47" s="155">
        <v>10.29</v>
      </c>
      <c r="O47" s="155">
        <v>174.46549999999999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1.8192999999999999</v>
      </c>
      <c r="E48" s="151">
        <v>21186.25</v>
      </c>
      <c r="F48" s="152">
        <v>112.13939999999999</v>
      </c>
      <c r="G48" s="153">
        <v>15346.1666</v>
      </c>
      <c r="H48" s="153">
        <v>17411.14</v>
      </c>
      <c r="I48" s="153">
        <v>26633.9817</v>
      </c>
      <c r="J48" s="153">
        <v>31002.306199999999</v>
      </c>
      <c r="K48" s="154">
        <v>22631.851999999999</v>
      </c>
      <c r="L48" s="155">
        <v>6.32</v>
      </c>
      <c r="M48" s="155">
        <v>12.62</v>
      </c>
      <c r="N48" s="155">
        <v>10.72</v>
      </c>
      <c r="O48" s="155">
        <v>174.63579999999999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6.9112999999999998</v>
      </c>
      <c r="E49" s="151">
        <v>31167.295900000001</v>
      </c>
      <c r="F49" s="152">
        <v>110.41119999999999</v>
      </c>
      <c r="G49" s="153">
        <v>22271.560300000001</v>
      </c>
      <c r="H49" s="153">
        <v>26637.399799999999</v>
      </c>
      <c r="I49" s="153">
        <v>37402.732000000004</v>
      </c>
      <c r="J49" s="153">
        <v>43844.271800000002</v>
      </c>
      <c r="K49" s="154">
        <v>32312.198499999999</v>
      </c>
      <c r="L49" s="155">
        <v>5.34</v>
      </c>
      <c r="M49" s="155">
        <v>13.51</v>
      </c>
      <c r="N49" s="155">
        <v>12.5</v>
      </c>
      <c r="O49" s="155">
        <v>173.73920000000001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1.542</v>
      </c>
      <c r="E50" s="151">
        <v>35086.552100000001</v>
      </c>
      <c r="F50" s="152">
        <v>111.4933</v>
      </c>
      <c r="G50" s="153">
        <v>25893.566500000001</v>
      </c>
      <c r="H50" s="153">
        <v>29511.519700000001</v>
      </c>
      <c r="I50" s="153">
        <v>42755.503599999996</v>
      </c>
      <c r="J50" s="153">
        <v>50441.965300000003</v>
      </c>
      <c r="K50" s="154">
        <v>36897.0429</v>
      </c>
      <c r="L50" s="155">
        <v>5.49</v>
      </c>
      <c r="M50" s="155">
        <v>15.13</v>
      </c>
      <c r="N50" s="155">
        <v>13.33</v>
      </c>
      <c r="O50" s="155">
        <v>173.167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3.6364000000000001</v>
      </c>
      <c r="E51" s="151">
        <v>37299.951300000001</v>
      </c>
      <c r="F51" s="152">
        <v>111.5446</v>
      </c>
      <c r="G51" s="153">
        <v>30365.489300000001</v>
      </c>
      <c r="H51" s="153">
        <v>33420.0092</v>
      </c>
      <c r="I51" s="153">
        <v>44434.818099999997</v>
      </c>
      <c r="J51" s="153">
        <v>58031.773699999998</v>
      </c>
      <c r="K51" s="154">
        <v>41136.352899999998</v>
      </c>
      <c r="L51" s="155">
        <v>6.54</v>
      </c>
      <c r="M51" s="155">
        <v>14.91</v>
      </c>
      <c r="N51" s="155">
        <v>15.05</v>
      </c>
      <c r="O51" s="155">
        <v>173.9323</v>
      </c>
    </row>
    <row r="52" spans="1:15" ht="14.25" customHeight="1" thickBot="1" x14ac:dyDescent="0.25">
      <c r="A52" s="188" t="s">
        <v>68</v>
      </c>
      <c r="B52" s="188"/>
      <c r="C52" s="188"/>
      <c r="D52" s="189">
        <v>0.62170000000000003</v>
      </c>
      <c r="E52" s="190">
        <v>31684.6584</v>
      </c>
      <c r="F52" s="191">
        <v>113.1978</v>
      </c>
      <c r="G52" s="192">
        <v>24201.0082</v>
      </c>
      <c r="H52" s="192">
        <v>28310.821199999998</v>
      </c>
      <c r="I52" s="192">
        <v>35755.657299999999</v>
      </c>
      <c r="J52" s="192">
        <v>42843.623899999999</v>
      </c>
      <c r="K52" s="193">
        <v>32914.441500000001</v>
      </c>
      <c r="L52" s="194">
        <v>5.45</v>
      </c>
      <c r="M52" s="194">
        <v>13.66</v>
      </c>
      <c r="N52" s="194">
        <v>13.71</v>
      </c>
      <c r="O52" s="194">
        <v>173.01990000000001</v>
      </c>
    </row>
    <row r="53" spans="1:15" ht="14.25" customHeight="1" thickTop="1" x14ac:dyDescent="0.2">
      <c r="A53" s="195" t="s">
        <v>42</v>
      </c>
      <c r="B53" s="195"/>
      <c r="C53" s="195"/>
      <c r="D53" s="196">
        <v>15.087400000000001</v>
      </c>
      <c r="E53" s="197">
        <v>32077.206200000001</v>
      </c>
      <c r="F53" s="198">
        <v>111.0137</v>
      </c>
      <c r="G53" s="199">
        <v>19653.389200000001</v>
      </c>
      <c r="H53" s="199">
        <v>26222.413</v>
      </c>
      <c r="I53" s="199">
        <v>38523.8747</v>
      </c>
      <c r="J53" s="199">
        <v>46689.428899999999</v>
      </c>
      <c r="K53" s="200">
        <v>33248.878799999999</v>
      </c>
      <c r="L53" s="201">
        <v>5.82</v>
      </c>
      <c r="M53" s="201">
        <v>13.98</v>
      </c>
      <c r="N53" s="201">
        <v>13.22</v>
      </c>
      <c r="O53" s="201">
        <v>173.83250000000001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1893A-1FD0-44AE-AEED-CBDF4AC07222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P34" sqref="P34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Karlovarský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Karlovarský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2.887</v>
      </c>
      <c r="D12" s="230">
        <v>20357.083299999998</v>
      </c>
      <c r="E12" s="231">
        <v>14723.677299999999</v>
      </c>
      <c r="F12" s="231">
        <v>16465.146700000001</v>
      </c>
      <c r="G12" s="231">
        <v>26796.1806</v>
      </c>
      <c r="H12" s="231">
        <v>35947.656600000002</v>
      </c>
      <c r="I12" s="231">
        <v>22963.382300000001</v>
      </c>
      <c r="J12" s="232">
        <v>5.74</v>
      </c>
      <c r="K12" s="232">
        <v>14.34</v>
      </c>
      <c r="L12" s="232">
        <v>10.4</v>
      </c>
      <c r="M12" s="232">
        <v>173.93889999999999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12.2003</v>
      </c>
      <c r="D13" s="230">
        <v>33800.800999999999</v>
      </c>
      <c r="E13" s="231">
        <v>24963.522400000002</v>
      </c>
      <c r="F13" s="231">
        <v>29009.3819</v>
      </c>
      <c r="G13" s="231">
        <v>39769.798999999999</v>
      </c>
      <c r="H13" s="231">
        <v>48325.006300000001</v>
      </c>
      <c r="I13" s="231">
        <v>35682.8413</v>
      </c>
      <c r="J13" s="232">
        <v>5.84</v>
      </c>
      <c r="K13" s="232">
        <v>13.93</v>
      </c>
      <c r="L13" s="232">
        <v>13.64</v>
      </c>
      <c r="M13" s="232">
        <v>173.8074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7.5399999999999995E-2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1.4E-2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1.7500000000000002E-2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4.3700000000000003E-2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0.78610000000000002</v>
      </c>
      <c r="D19" s="243">
        <v>49979.968800000002</v>
      </c>
      <c r="E19" s="244">
        <v>35706.735000000001</v>
      </c>
      <c r="F19" s="244">
        <v>42432.396099999998</v>
      </c>
      <c r="G19" s="244">
        <v>61327.637600000002</v>
      </c>
      <c r="H19" s="244">
        <v>72857.950599999996</v>
      </c>
      <c r="I19" s="244">
        <v>52918.2978</v>
      </c>
      <c r="J19" s="245">
        <v>9.67</v>
      </c>
      <c r="K19" s="245">
        <v>25.79</v>
      </c>
      <c r="L19" s="245">
        <v>13.14</v>
      </c>
      <c r="M19" s="245">
        <v>174.1438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7.9299999999999995E-2</v>
      </c>
      <c r="D20" s="230">
        <v>60566.855199999998</v>
      </c>
      <c r="E20" s="231">
        <v>47666.714399999997</v>
      </c>
      <c r="F20" s="231">
        <v>54535.643799999998</v>
      </c>
      <c r="G20" s="231">
        <v>77953.6351</v>
      </c>
      <c r="H20" s="231">
        <v>96174.838399999993</v>
      </c>
      <c r="I20" s="231">
        <v>66283.963000000003</v>
      </c>
      <c r="J20" s="232">
        <v>10.6</v>
      </c>
      <c r="K20" s="232">
        <v>32.78</v>
      </c>
      <c r="L20" s="232">
        <v>11.04</v>
      </c>
      <c r="M20" s="232">
        <v>173.9967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0.15459999999999999</v>
      </c>
      <c r="D21" s="230">
        <v>47127.5576</v>
      </c>
      <c r="E21" s="231">
        <v>34615.624000000003</v>
      </c>
      <c r="F21" s="231">
        <v>41178.8174</v>
      </c>
      <c r="G21" s="231">
        <v>61886.928999999996</v>
      </c>
      <c r="H21" s="231">
        <v>78685.679900000003</v>
      </c>
      <c r="I21" s="231">
        <v>52267.246800000001</v>
      </c>
      <c r="J21" s="232">
        <v>13.69</v>
      </c>
      <c r="K21" s="232">
        <v>27</v>
      </c>
      <c r="L21" s="232">
        <v>10.1</v>
      </c>
      <c r="M21" s="232">
        <v>175.06309999999999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0.5181</v>
      </c>
      <c r="D22" s="230">
        <v>49842.1417</v>
      </c>
      <c r="E22" s="231">
        <v>36105.927300000003</v>
      </c>
      <c r="F22" s="231">
        <v>42492.748099999997</v>
      </c>
      <c r="G22" s="231">
        <v>59439.013899999998</v>
      </c>
      <c r="H22" s="231">
        <v>69290.292400000006</v>
      </c>
      <c r="I22" s="231">
        <v>51770.487300000001</v>
      </c>
      <c r="J22" s="232">
        <v>8.3800000000000008</v>
      </c>
      <c r="K22" s="232">
        <v>24.02</v>
      </c>
      <c r="L22" s="232">
        <v>14.66</v>
      </c>
      <c r="M22" s="232">
        <v>173.83500000000001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3.4099999999999998E-2</v>
      </c>
      <c r="D23" s="230">
        <v>39591.337800000001</v>
      </c>
      <c r="E23" s="231">
        <v>26824.3639</v>
      </c>
      <c r="F23" s="231">
        <v>31664.524399999998</v>
      </c>
      <c r="G23" s="231">
        <v>52650.133800000003</v>
      </c>
      <c r="H23" s="231">
        <v>61866.485699999997</v>
      </c>
      <c r="I23" s="231">
        <v>42236.554600000003</v>
      </c>
      <c r="J23" s="232">
        <v>7.78</v>
      </c>
      <c r="K23" s="232">
        <v>26.29</v>
      </c>
      <c r="L23" s="232">
        <v>9.6300000000000008</v>
      </c>
      <c r="M23" s="232">
        <v>175.0095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4.5029000000000003</v>
      </c>
      <c r="D24" s="243">
        <v>34063.499499999998</v>
      </c>
      <c r="E24" s="244">
        <v>27687.716499999999</v>
      </c>
      <c r="F24" s="244">
        <v>30357.337</v>
      </c>
      <c r="G24" s="244">
        <v>37838.068299999999</v>
      </c>
      <c r="H24" s="244">
        <v>42536.198499999999</v>
      </c>
      <c r="I24" s="244">
        <v>35148.138299999999</v>
      </c>
      <c r="J24" s="245">
        <v>5.51</v>
      </c>
      <c r="K24" s="245">
        <v>9.25</v>
      </c>
      <c r="L24" s="245">
        <v>16.010000000000002</v>
      </c>
      <c r="M24" s="245">
        <v>174.3956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0.11609999999999999</v>
      </c>
      <c r="D25" s="230">
        <v>34204.622300000003</v>
      </c>
      <c r="E25" s="231">
        <v>27600.93</v>
      </c>
      <c r="F25" s="231">
        <v>30539.754400000002</v>
      </c>
      <c r="G25" s="231">
        <v>37819.062599999997</v>
      </c>
      <c r="H25" s="231">
        <v>44463.8344</v>
      </c>
      <c r="I25" s="231">
        <v>34871.994299999998</v>
      </c>
      <c r="J25" s="232">
        <v>8.35</v>
      </c>
      <c r="K25" s="232">
        <v>11.9</v>
      </c>
      <c r="L25" s="232">
        <v>10.72</v>
      </c>
      <c r="M25" s="232">
        <v>174.10669999999999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0.2399</v>
      </c>
      <c r="D26" s="230">
        <v>45743.598700000002</v>
      </c>
      <c r="E26" s="231">
        <v>35459.587699999996</v>
      </c>
      <c r="F26" s="231">
        <v>39579.462399999997</v>
      </c>
      <c r="G26" s="231">
        <v>53156.669500000004</v>
      </c>
      <c r="H26" s="231">
        <v>77630.584600000002</v>
      </c>
      <c r="I26" s="231">
        <v>51415.114200000004</v>
      </c>
      <c r="J26" s="232">
        <v>3.04</v>
      </c>
      <c r="K26" s="232">
        <v>23.65</v>
      </c>
      <c r="L26" s="232">
        <v>10.57</v>
      </c>
      <c r="M26" s="232">
        <v>174.85599999999999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3.4556</v>
      </c>
      <c r="D27" s="230">
        <v>33618.663999999997</v>
      </c>
      <c r="E27" s="231">
        <v>27914.5818</v>
      </c>
      <c r="F27" s="231">
        <v>30294.975399999999</v>
      </c>
      <c r="G27" s="231">
        <v>37130.870300000002</v>
      </c>
      <c r="H27" s="231">
        <v>39882.268900000003</v>
      </c>
      <c r="I27" s="231">
        <v>33974.417200000004</v>
      </c>
      <c r="J27" s="232">
        <v>5.25</v>
      </c>
      <c r="K27" s="232">
        <v>6.3</v>
      </c>
      <c r="L27" s="232">
        <v>17.84</v>
      </c>
      <c r="M27" s="232">
        <v>174.29810000000001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0.32640000000000002</v>
      </c>
      <c r="D28" s="230">
        <v>34613.836499999998</v>
      </c>
      <c r="E28" s="231">
        <v>25882.864399999999</v>
      </c>
      <c r="F28" s="231">
        <v>29981.257099999999</v>
      </c>
      <c r="G28" s="231">
        <v>42479.101699999999</v>
      </c>
      <c r="H28" s="231">
        <v>51522.179600000003</v>
      </c>
      <c r="I28" s="231">
        <v>37007.3364</v>
      </c>
      <c r="J28" s="232">
        <v>7.87</v>
      </c>
      <c r="K28" s="232">
        <v>18.5</v>
      </c>
      <c r="L28" s="232">
        <v>10.87</v>
      </c>
      <c r="M28" s="232">
        <v>175.37950000000001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4.0300000000000002E-2</v>
      </c>
      <c r="D29" s="230">
        <v>34605.504500000003</v>
      </c>
      <c r="E29" s="231">
        <v>24165.291499999999</v>
      </c>
      <c r="F29" s="231">
        <v>30186.8249</v>
      </c>
      <c r="G29" s="231">
        <v>36541.904199999997</v>
      </c>
      <c r="H29" s="231">
        <v>49561.624000000003</v>
      </c>
      <c r="I29" s="231">
        <v>34918.656000000003</v>
      </c>
      <c r="J29" s="232">
        <v>7.25</v>
      </c>
      <c r="K29" s="232">
        <v>16.100000000000001</v>
      </c>
      <c r="L29" s="232">
        <v>9.92</v>
      </c>
      <c r="M29" s="232">
        <v>174.7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0.32440000000000002</v>
      </c>
      <c r="D30" s="230">
        <v>32948.444600000003</v>
      </c>
      <c r="E30" s="231">
        <v>25189.934300000001</v>
      </c>
      <c r="F30" s="231">
        <v>28469.9869</v>
      </c>
      <c r="G30" s="231">
        <v>37261.738400000002</v>
      </c>
      <c r="H30" s="231">
        <v>43938.492100000003</v>
      </c>
      <c r="I30" s="231">
        <v>33876.4836</v>
      </c>
      <c r="J30" s="232">
        <v>7.1</v>
      </c>
      <c r="K30" s="232">
        <v>12.67</v>
      </c>
      <c r="L30" s="232">
        <v>10.93</v>
      </c>
      <c r="M30" s="232">
        <v>174.16909999999999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4.2755999999999998</v>
      </c>
      <c r="D31" s="243">
        <v>33551.889799999997</v>
      </c>
      <c r="E31" s="244">
        <v>25451.476299999998</v>
      </c>
      <c r="F31" s="244">
        <v>29023.901900000001</v>
      </c>
      <c r="G31" s="244">
        <v>40900.784500000002</v>
      </c>
      <c r="H31" s="244">
        <v>48113.332900000001</v>
      </c>
      <c r="I31" s="244">
        <v>35530.879000000001</v>
      </c>
      <c r="J31" s="245">
        <v>5.48</v>
      </c>
      <c r="K31" s="245">
        <v>15.55</v>
      </c>
      <c r="L31" s="245">
        <v>12.3</v>
      </c>
      <c r="M31" s="245">
        <v>172.2911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0.24690000000000001</v>
      </c>
      <c r="D32" s="230">
        <v>30631.6286</v>
      </c>
      <c r="E32" s="231">
        <v>23263.546200000001</v>
      </c>
      <c r="F32" s="231">
        <v>26641.113499999999</v>
      </c>
      <c r="G32" s="231">
        <v>35814.729899999998</v>
      </c>
      <c r="H32" s="231">
        <v>40889.067199999998</v>
      </c>
      <c r="I32" s="231">
        <v>31568.311900000001</v>
      </c>
      <c r="J32" s="232">
        <v>6.75</v>
      </c>
      <c r="K32" s="232">
        <v>13.8</v>
      </c>
      <c r="L32" s="232">
        <v>11.03</v>
      </c>
      <c r="M32" s="232">
        <v>174.23859999999999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0.2361</v>
      </c>
      <c r="D33" s="230">
        <v>39070.112099999998</v>
      </c>
      <c r="E33" s="231">
        <v>30332.307100000002</v>
      </c>
      <c r="F33" s="231">
        <v>33926.361199999999</v>
      </c>
      <c r="G33" s="231">
        <v>42738.852200000001</v>
      </c>
      <c r="H33" s="231">
        <v>46763.370900000002</v>
      </c>
      <c r="I33" s="231">
        <v>38778.346899999997</v>
      </c>
      <c r="J33" s="232">
        <v>4.07</v>
      </c>
      <c r="K33" s="232">
        <v>18.37</v>
      </c>
      <c r="L33" s="232">
        <v>11.29</v>
      </c>
      <c r="M33" s="232">
        <v>171.5127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3.2464</v>
      </c>
      <c r="D34" s="230">
        <v>34478.975700000003</v>
      </c>
      <c r="E34" s="231">
        <v>25500.2363</v>
      </c>
      <c r="F34" s="231">
        <v>29319.421300000002</v>
      </c>
      <c r="G34" s="231">
        <v>42305.7601</v>
      </c>
      <c r="H34" s="231">
        <v>49822.783600000002</v>
      </c>
      <c r="I34" s="231">
        <v>36357.270299999996</v>
      </c>
      <c r="J34" s="232">
        <v>5.49</v>
      </c>
      <c r="K34" s="232">
        <v>15.05</v>
      </c>
      <c r="L34" s="232">
        <v>12.57</v>
      </c>
      <c r="M34" s="232">
        <v>172.37020000000001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0.46289999999999998</v>
      </c>
      <c r="D35" s="230">
        <v>30889.662899999999</v>
      </c>
      <c r="E35" s="231">
        <v>25391.166799999999</v>
      </c>
      <c r="F35" s="231">
        <v>27719.797699999999</v>
      </c>
      <c r="G35" s="231">
        <v>33007.471400000002</v>
      </c>
      <c r="H35" s="231">
        <v>36116.255700000002</v>
      </c>
      <c r="I35" s="231">
        <v>30788.796200000001</v>
      </c>
      <c r="J35" s="232">
        <v>5.28</v>
      </c>
      <c r="K35" s="232">
        <v>18.649999999999999</v>
      </c>
      <c r="L35" s="232">
        <v>11.66</v>
      </c>
      <c r="M35" s="232">
        <v>170.84110000000001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8.2000000000000003E-2</v>
      </c>
      <c r="D36" s="230">
        <v>31734.102900000002</v>
      </c>
      <c r="E36" s="231">
        <v>24960.897199999999</v>
      </c>
      <c r="F36" s="231">
        <v>26795.700499999999</v>
      </c>
      <c r="G36" s="231">
        <v>36215.586499999998</v>
      </c>
      <c r="H36" s="231">
        <v>41639.123399999997</v>
      </c>
      <c r="I36" s="231">
        <v>32112.799900000002</v>
      </c>
      <c r="J36" s="232">
        <v>7.06</v>
      </c>
      <c r="K36" s="232">
        <v>16.79</v>
      </c>
      <c r="L36" s="232">
        <v>10.58</v>
      </c>
      <c r="M36" s="232">
        <v>173.70339999999999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1.1151</v>
      </c>
      <c r="D37" s="243">
        <v>28479.146400000001</v>
      </c>
      <c r="E37" s="244">
        <v>21233.555499999999</v>
      </c>
      <c r="F37" s="244">
        <v>24751.262599999998</v>
      </c>
      <c r="G37" s="244">
        <v>32875.5003</v>
      </c>
      <c r="H37" s="244">
        <v>37899.001499999998</v>
      </c>
      <c r="I37" s="244">
        <v>29290.423999999999</v>
      </c>
      <c r="J37" s="245">
        <v>6.68</v>
      </c>
      <c r="K37" s="245">
        <v>12.78</v>
      </c>
      <c r="L37" s="245">
        <v>10.71</v>
      </c>
      <c r="M37" s="245">
        <v>174.88659999999999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0.24429999999999999</v>
      </c>
      <c r="D38" s="230">
        <v>25847.6813</v>
      </c>
      <c r="E38" s="231">
        <v>19905.4166</v>
      </c>
      <c r="F38" s="231">
        <v>22911.333299999998</v>
      </c>
      <c r="G38" s="231">
        <v>28817.302100000001</v>
      </c>
      <c r="H38" s="231">
        <v>33034.090400000001</v>
      </c>
      <c r="I38" s="231">
        <v>26263.264299999999</v>
      </c>
      <c r="J38" s="232">
        <v>9.27</v>
      </c>
      <c r="K38" s="232">
        <v>8.27</v>
      </c>
      <c r="L38" s="232">
        <v>10.52</v>
      </c>
      <c r="M38" s="232">
        <v>174.7731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6.0299999999999999E-2</v>
      </c>
      <c r="D39" s="230">
        <v>24806.5</v>
      </c>
      <c r="E39" s="231">
        <v>17342.9231</v>
      </c>
      <c r="F39" s="231">
        <v>20073.833299999998</v>
      </c>
      <c r="G39" s="231">
        <v>27449.231199999998</v>
      </c>
      <c r="H39" s="231">
        <v>31030.223600000001</v>
      </c>
      <c r="I39" s="231">
        <v>24152.814299999998</v>
      </c>
      <c r="J39" s="232">
        <v>6.25</v>
      </c>
      <c r="K39" s="232">
        <v>15.16</v>
      </c>
      <c r="L39" s="232">
        <v>10.119999999999999</v>
      </c>
      <c r="M39" s="232">
        <v>172.0241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0.153</v>
      </c>
      <c r="D40" s="230">
        <v>30072.087899999999</v>
      </c>
      <c r="E40" s="231">
        <v>23639.640599999999</v>
      </c>
      <c r="F40" s="231">
        <v>27066.064600000002</v>
      </c>
      <c r="G40" s="231">
        <v>33786.284</v>
      </c>
      <c r="H40" s="231">
        <v>39440.5164</v>
      </c>
      <c r="I40" s="231">
        <v>30720.611799999999</v>
      </c>
      <c r="J40" s="232">
        <v>8</v>
      </c>
      <c r="K40" s="232">
        <v>12.86</v>
      </c>
      <c r="L40" s="232">
        <v>10.46</v>
      </c>
      <c r="M40" s="232">
        <v>174.571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0.6573</v>
      </c>
      <c r="D41" s="230">
        <v>29754.975399999999</v>
      </c>
      <c r="E41" s="231">
        <v>22543.615900000001</v>
      </c>
      <c r="F41" s="231">
        <v>25842.426200000002</v>
      </c>
      <c r="G41" s="231">
        <v>34361.069300000003</v>
      </c>
      <c r="H41" s="231">
        <v>39061.951300000001</v>
      </c>
      <c r="I41" s="231">
        <v>30554.39</v>
      </c>
      <c r="J41" s="232">
        <v>5.58</v>
      </c>
      <c r="K41" s="232">
        <v>14.03</v>
      </c>
      <c r="L41" s="232">
        <v>10.87</v>
      </c>
      <c r="M41" s="232">
        <v>175.26499999999999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2.9161000000000001</v>
      </c>
      <c r="D42" s="243">
        <v>27174.096300000001</v>
      </c>
      <c r="E42" s="244">
        <v>18112.111099999998</v>
      </c>
      <c r="F42" s="244">
        <v>21376.9166</v>
      </c>
      <c r="G42" s="244">
        <v>37539.989000000001</v>
      </c>
      <c r="H42" s="244">
        <v>45178.276700000002</v>
      </c>
      <c r="I42" s="244">
        <v>29970.481599999999</v>
      </c>
      <c r="J42" s="245">
        <v>4.58</v>
      </c>
      <c r="K42" s="245">
        <v>16.23</v>
      </c>
      <c r="L42" s="245">
        <v>12.07</v>
      </c>
      <c r="M42" s="245">
        <v>173.8629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0.88229999999999997</v>
      </c>
      <c r="D43" s="230">
        <v>20487.9166</v>
      </c>
      <c r="E43" s="231">
        <v>16421.1384</v>
      </c>
      <c r="F43" s="231">
        <v>18074.333299999998</v>
      </c>
      <c r="G43" s="231">
        <v>23927.9794</v>
      </c>
      <c r="H43" s="231">
        <v>28573.493999999999</v>
      </c>
      <c r="I43" s="231">
        <v>21627.793099999999</v>
      </c>
      <c r="J43" s="232">
        <v>7.41</v>
      </c>
      <c r="K43" s="232">
        <v>9.64</v>
      </c>
      <c r="L43" s="232">
        <v>10.029999999999999</v>
      </c>
      <c r="M43" s="232">
        <v>175.04599999999999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3.3599999999999998E-2</v>
      </c>
      <c r="D44" s="230">
        <v>23025.3897</v>
      </c>
      <c r="E44" s="231">
        <v>18400.870500000001</v>
      </c>
      <c r="F44" s="231">
        <v>22121.561000000002</v>
      </c>
      <c r="G44" s="231">
        <v>26083.418600000001</v>
      </c>
      <c r="H44" s="231">
        <v>31500.899300000001</v>
      </c>
      <c r="I44" s="231">
        <v>24201.6149</v>
      </c>
      <c r="J44" s="232">
        <v>9.3000000000000007</v>
      </c>
      <c r="K44" s="232">
        <v>11.59</v>
      </c>
      <c r="L44" s="232">
        <v>9.4700000000000006</v>
      </c>
      <c r="M44" s="232">
        <v>176.67240000000001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0.81530000000000002</v>
      </c>
      <c r="D45" s="230">
        <v>24924.7925</v>
      </c>
      <c r="E45" s="231">
        <v>20698.083299999998</v>
      </c>
      <c r="F45" s="231">
        <v>22391.585599999999</v>
      </c>
      <c r="G45" s="231">
        <v>29290.859799999998</v>
      </c>
      <c r="H45" s="231">
        <v>36958.126199999999</v>
      </c>
      <c r="I45" s="231">
        <v>26687.958200000001</v>
      </c>
      <c r="J45" s="232">
        <v>4.3</v>
      </c>
      <c r="K45" s="232">
        <v>14.95</v>
      </c>
      <c r="L45" s="232">
        <v>13.08</v>
      </c>
      <c r="M45" s="232">
        <v>173.71119999999999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1.1847000000000001</v>
      </c>
      <c r="D46" s="230">
        <v>38219.643199999999</v>
      </c>
      <c r="E46" s="231">
        <v>24167.763900000002</v>
      </c>
      <c r="F46" s="231">
        <v>32931.516300000003</v>
      </c>
      <c r="G46" s="231">
        <v>44729.616999999998</v>
      </c>
      <c r="H46" s="231">
        <v>51384.3554</v>
      </c>
      <c r="I46" s="231">
        <v>38606.363499999999</v>
      </c>
      <c r="J46" s="232">
        <v>3.45</v>
      </c>
      <c r="K46" s="232">
        <v>19.670000000000002</v>
      </c>
      <c r="L46" s="232">
        <v>12.48</v>
      </c>
      <c r="M46" s="232">
        <v>173.00640000000001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1.3899999999999999E-2</v>
      </c>
      <c r="D47" s="243" t="s">
        <v>44</v>
      </c>
      <c r="E47" s="244" t="s">
        <v>44</v>
      </c>
      <c r="F47" s="244" t="s">
        <v>44</v>
      </c>
      <c r="G47" s="244" t="s">
        <v>44</v>
      </c>
      <c r="H47" s="244" t="s">
        <v>44</v>
      </c>
      <c r="I47" s="244" t="s">
        <v>44</v>
      </c>
      <c r="J47" s="245" t="s">
        <v>44</v>
      </c>
      <c r="K47" s="245" t="s">
        <v>44</v>
      </c>
      <c r="L47" s="245" t="s">
        <v>44</v>
      </c>
      <c r="M47" s="245" t="s">
        <v>44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1.11E-2</v>
      </c>
      <c r="D48" s="230" t="s">
        <v>44</v>
      </c>
      <c r="E48" s="231" t="s">
        <v>44</v>
      </c>
      <c r="F48" s="231" t="s">
        <v>44</v>
      </c>
      <c r="G48" s="231" t="s">
        <v>44</v>
      </c>
      <c r="H48" s="231" t="s">
        <v>44</v>
      </c>
      <c r="I48" s="231" t="s">
        <v>44</v>
      </c>
      <c r="J48" s="232" t="s">
        <v>44</v>
      </c>
      <c r="K48" s="232" t="s">
        <v>44</v>
      </c>
      <c r="L48" s="232" t="s">
        <v>44</v>
      </c>
      <c r="M48" s="232" t="s">
        <v>44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2.8E-3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0.1341</v>
      </c>
      <c r="D51" s="243">
        <v>25164.5933</v>
      </c>
      <c r="E51" s="244">
        <v>20238.75</v>
      </c>
      <c r="F51" s="244">
        <v>22691.611799999999</v>
      </c>
      <c r="G51" s="244">
        <v>28450.043099999999</v>
      </c>
      <c r="H51" s="244">
        <v>32018.250599999999</v>
      </c>
      <c r="I51" s="244">
        <v>25844.704399999999</v>
      </c>
      <c r="J51" s="245">
        <v>6.56</v>
      </c>
      <c r="K51" s="245">
        <v>15.04</v>
      </c>
      <c r="L51" s="245">
        <v>11.26</v>
      </c>
      <c r="M51" s="245">
        <v>175.70419999999999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3.6799999999999999E-2</v>
      </c>
      <c r="D52" s="230">
        <v>24736.333200000001</v>
      </c>
      <c r="E52" s="231">
        <v>21079.458200000001</v>
      </c>
      <c r="F52" s="231">
        <v>23301.040000000001</v>
      </c>
      <c r="G52" s="231">
        <v>29280.4133</v>
      </c>
      <c r="H52" s="231">
        <v>31413.338500000002</v>
      </c>
      <c r="I52" s="231">
        <v>26007.7346</v>
      </c>
      <c r="J52" s="232">
        <v>7.02</v>
      </c>
      <c r="K52" s="232">
        <v>16.34</v>
      </c>
      <c r="L52" s="232">
        <v>10.52</v>
      </c>
      <c r="M52" s="232">
        <v>176.07599999999999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6.2199999999999998E-2</v>
      </c>
      <c r="D53" s="230">
        <v>25358.984799999998</v>
      </c>
      <c r="E53" s="231">
        <v>19493.442200000001</v>
      </c>
      <c r="F53" s="231">
        <v>21728.0985</v>
      </c>
      <c r="G53" s="231">
        <v>29323.9002</v>
      </c>
      <c r="H53" s="231">
        <v>33642.618300000002</v>
      </c>
      <c r="I53" s="231">
        <v>25927.756700000002</v>
      </c>
      <c r="J53" s="232">
        <v>6.23</v>
      </c>
      <c r="K53" s="232">
        <v>15.34</v>
      </c>
      <c r="L53" s="232">
        <v>11.5</v>
      </c>
      <c r="M53" s="232">
        <v>175.19239999999999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3.8999999999999998E-3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2.23E-2</v>
      </c>
      <c r="D55" s="230" t="s">
        <v>44</v>
      </c>
      <c r="E55" s="231" t="s">
        <v>44</v>
      </c>
      <c r="F55" s="231" t="s">
        <v>44</v>
      </c>
      <c r="G55" s="231" t="s">
        <v>44</v>
      </c>
      <c r="H55" s="231" t="s">
        <v>44</v>
      </c>
      <c r="I55" s="231" t="s">
        <v>44</v>
      </c>
      <c r="J55" s="232" t="s">
        <v>44</v>
      </c>
      <c r="K55" s="232" t="s">
        <v>44</v>
      </c>
      <c r="L55" s="232" t="s">
        <v>44</v>
      </c>
      <c r="M55" s="232" t="s">
        <v>44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8.6999999999999994E-3</v>
      </c>
      <c r="D56" s="230" t="s">
        <v>44</v>
      </c>
      <c r="E56" s="231" t="s">
        <v>44</v>
      </c>
      <c r="F56" s="231" t="s">
        <v>44</v>
      </c>
      <c r="G56" s="231" t="s">
        <v>44</v>
      </c>
      <c r="H56" s="231" t="s">
        <v>44</v>
      </c>
      <c r="I56" s="231" t="s">
        <v>44</v>
      </c>
      <c r="J56" s="232" t="s">
        <v>44</v>
      </c>
      <c r="K56" s="232" t="s">
        <v>44</v>
      </c>
      <c r="L56" s="232" t="s">
        <v>44</v>
      </c>
      <c r="M56" s="232" t="s">
        <v>44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0.1978</v>
      </c>
      <c r="D57" s="243">
        <v>24864.4467</v>
      </c>
      <c r="E57" s="244">
        <v>19333</v>
      </c>
      <c r="F57" s="244">
        <v>21172.3344</v>
      </c>
      <c r="G57" s="244">
        <v>28135.8112</v>
      </c>
      <c r="H57" s="244">
        <v>30932.0687</v>
      </c>
      <c r="I57" s="244">
        <v>25084.545999999998</v>
      </c>
      <c r="J57" s="245">
        <v>9.25</v>
      </c>
      <c r="K57" s="245">
        <v>16.510000000000002</v>
      </c>
      <c r="L57" s="245">
        <v>10.31</v>
      </c>
      <c r="M57" s="245">
        <v>177.52180000000001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5.2900000000000003E-2</v>
      </c>
      <c r="D58" s="230">
        <v>22295.309499999999</v>
      </c>
      <c r="E58" s="231">
        <v>17533.457299999998</v>
      </c>
      <c r="F58" s="231">
        <v>19456.333299999998</v>
      </c>
      <c r="G58" s="231">
        <v>28250.4493</v>
      </c>
      <c r="H58" s="231">
        <v>30305.016199999998</v>
      </c>
      <c r="I58" s="231">
        <v>23534.843400000002</v>
      </c>
      <c r="J58" s="232">
        <v>4.16</v>
      </c>
      <c r="K58" s="232">
        <v>21.56</v>
      </c>
      <c r="L58" s="232">
        <v>10.07</v>
      </c>
      <c r="M58" s="232">
        <v>175.7749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0.14480000000000001</v>
      </c>
      <c r="D60" s="230">
        <v>25212.4905</v>
      </c>
      <c r="E60" s="231">
        <v>20250.25</v>
      </c>
      <c r="F60" s="231">
        <v>22004.649000000001</v>
      </c>
      <c r="G60" s="231">
        <v>27866.512999999999</v>
      </c>
      <c r="H60" s="231">
        <v>32808.128199999999</v>
      </c>
      <c r="I60" s="231">
        <v>25651.1034</v>
      </c>
      <c r="J60" s="232">
        <v>10.95</v>
      </c>
      <c r="K60" s="232">
        <v>14.81</v>
      </c>
      <c r="L60" s="232">
        <v>10.39</v>
      </c>
      <c r="M60" s="232">
        <v>178.16040000000001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1.0701000000000001</v>
      </c>
      <c r="D61" s="243">
        <v>15875.4437</v>
      </c>
      <c r="E61" s="244">
        <v>12901.3542</v>
      </c>
      <c r="F61" s="244">
        <v>14710.923699999999</v>
      </c>
      <c r="G61" s="244">
        <v>18221.7673</v>
      </c>
      <c r="H61" s="244">
        <v>20739.333299999998</v>
      </c>
      <c r="I61" s="244">
        <v>16732.828099999999</v>
      </c>
      <c r="J61" s="245">
        <v>6.41</v>
      </c>
      <c r="K61" s="245">
        <v>7.17</v>
      </c>
      <c r="L61" s="245">
        <v>10.17</v>
      </c>
      <c r="M61" s="245">
        <v>175.20439999999999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0.65300000000000002</v>
      </c>
      <c r="D62" s="230">
        <v>15920.609</v>
      </c>
      <c r="E62" s="231">
        <v>14462.726000000001</v>
      </c>
      <c r="F62" s="231">
        <v>15046.4655</v>
      </c>
      <c r="G62" s="231">
        <v>17698.75</v>
      </c>
      <c r="H62" s="231">
        <v>19846.777699999999</v>
      </c>
      <c r="I62" s="231">
        <v>16636.5193</v>
      </c>
      <c r="J62" s="232">
        <v>6.06</v>
      </c>
      <c r="K62" s="232">
        <v>6.7</v>
      </c>
      <c r="L62" s="232">
        <v>10.11</v>
      </c>
      <c r="M62" s="232">
        <v>175.208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6.6E-3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3.6499999999999998E-2</v>
      </c>
      <c r="D64" s="230">
        <v>18321.445299999999</v>
      </c>
      <c r="E64" s="231">
        <v>12292.5321</v>
      </c>
      <c r="F64" s="231">
        <v>14515.0106</v>
      </c>
      <c r="G64" s="231">
        <v>20382.1666</v>
      </c>
      <c r="H64" s="231">
        <v>23870.341799999998</v>
      </c>
      <c r="I64" s="231">
        <v>18072.865399999999</v>
      </c>
      <c r="J64" s="232">
        <v>4.7699999999999996</v>
      </c>
      <c r="K64" s="232">
        <v>10.91</v>
      </c>
      <c r="L64" s="232">
        <v>11.19</v>
      </c>
      <c r="M64" s="232">
        <v>176.2089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5.9799999999999999E-2</v>
      </c>
      <c r="D65" s="230">
        <v>17017.869600000002</v>
      </c>
      <c r="E65" s="231">
        <v>14693.6666</v>
      </c>
      <c r="F65" s="231">
        <v>15828.1945</v>
      </c>
      <c r="G65" s="231">
        <v>18059.899000000001</v>
      </c>
      <c r="H65" s="231">
        <v>19181.607499999998</v>
      </c>
      <c r="I65" s="231">
        <v>17057.118699999999</v>
      </c>
      <c r="J65" s="232">
        <v>6.62</v>
      </c>
      <c r="K65" s="232">
        <v>2.2999999999999998</v>
      </c>
      <c r="L65" s="232">
        <v>10.7</v>
      </c>
      <c r="M65" s="232">
        <v>174.1061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0.314</v>
      </c>
      <c r="D67" s="230">
        <v>14785.418</v>
      </c>
      <c r="E67" s="231">
        <v>12253.5</v>
      </c>
      <c r="F67" s="231">
        <v>12759.275</v>
      </c>
      <c r="G67" s="231">
        <v>19262.8786</v>
      </c>
      <c r="H67" s="231">
        <v>24409.006600000001</v>
      </c>
      <c r="I67" s="231">
        <v>16617.4372</v>
      </c>
      <c r="J67" s="232">
        <v>7.04</v>
      </c>
      <c r="K67" s="232">
        <v>8.5399999999999991</v>
      </c>
      <c r="L67" s="232">
        <v>10.08</v>
      </c>
      <c r="M67" s="232">
        <v>175.30090000000001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15.087400000000001</v>
      </c>
      <c r="D70" s="250">
        <v>32077.206200000001</v>
      </c>
      <c r="E70" s="251">
        <v>19653.389200000001</v>
      </c>
      <c r="F70" s="251">
        <v>26222.413</v>
      </c>
      <c r="G70" s="251">
        <v>38523.8747</v>
      </c>
      <c r="H70" s="251">
        <v>46689.428899999999</v>
      </c>
      <c r="I70" s="251">
        <v>33248.878799999999</v>
      </c>
      <c r="J70" s="252">
        <v>5.82</v>
      </c>
      <c r="K70" s="252">
        <v>13.98</v>
      </c>
      <c r="L70" s="252">
        <v>13.22</v>
      </c>
      <c r="M70" s="252">
        <v>173.83250000000001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1795A-6065-4D87-8635-E0DE5FCA0824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P34" sqref="P34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Karlovarský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Karlovarský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4.24E-2</v>
      </c>
      <c r="C12" s="276">
        <v>60405.161399999997</v>
      </c>
      <c r="D12" s="277">
        <v>48558.503100000002</v>
      </c>
      <c r="E12" s="277">
        <v>55218.164799999999</v>
      </c>
      <c r="F12" s="277">
        <v>75664.066000000006</v>
      </c>
      <c r="G12" s="277">
        <v>85766.309800000003</v>
      </c>
      <c r="H12" s="277">
        <v>65828.087299999999</v>
      </c>
      <c r="I12" s="278">
        <v>9.89</v>
      </c>
      <c r="J12" s="278">
        <v>33.26</v>
      </c>
      <c r="K12" s="278">
        <v>10.92</v>
      </c>
      <c r="L12" s="278">
        <v>174.19390000000001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3.9899999999999998E-2</v>
      </c>
      <c r="C13" s="281">
        <v>47118.557999999997</v>
      </c>
      <c r="D13" s="282">
        <v>38296.949800000002</v>
      </c>
      <c r="E13" s="282">
        <v>42461.961499999998</v>
      </c>
      <c r="F13" s="282">
        <v>56774.822399999997</v>
      </c>
      <c r="G13" s="282">
        <v>68388.685100000002</v>
      </c>
      <c r="H13" s="282">
        <v>50895.972399999999</v>
      </c>
      <c r="I13" s="283">
        <v>12.15</v>
      </c>
      <c r="J13" s="283">
        <v>27.74</v>
      </c>
      <c r="K13" s="283">
        <v>9.57</v>
      </c>
      <c r="L13" s="283">
        <v>173.8451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3.5200000000000002E-2</v>
      </c>
      <c r="C14" s="276">
        <v>43691.854099999997</v>
      </c>
      <c r="D14" s="277">
        <v>38631.450700000001</v>
      </c>
      <c r="E14" s="277">
        <v>42183.726199999997</v>
      </c>
      <c r="F14" s="277">
        <v>54265.084999999999</v>
      </c>
      <c r="G14" s="277">
        <v>72508.931500000006</v>
      </c>
      <c r="H14" s="277">
        <v>49210.0147</v>
      </c>
      <c r="I14" s="278">
        <v>11.69</v>
      </c>
      <c r="J14" s="278">
        <v>25.53</v>
      </c>
      <c r="K14" s="278">
        <v>11.5</v>
      </c>
      <c r="L14" s="278">
        <v>177.21629999999999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6.7100000000000007E-2</v>
      </c>
      <c r="C15" s="281">
        <v>48297.494100000004</v>
      </c>
      <c r="D15" s="282">
        <v>34483.185400000002</v>
      </c>
      <c r="E15" s="282">
        <v>41178.8174</v>
      </c>
      <c r="F15" s="282">
        <v>65915.657399999996</v>
      </c>
      <c r="G15" s="282">
        <v>78998.333299999998</v>
      </c>
      <c r="H15" s="282">
        <v>53574.882700000002</v>
      </c>
      <c r="I15" s="283">
        <v>14.91</v>
      </c>
      <c r="J15" s="283">
        <v>26.58</v>
      </c>
      <c r="K15" s="283">
        <v>9.9499999999999993</v>
      </c>
      <c r="L15" s="283">
        <v>174.56549999999999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0.12809999999999999</v>
      </c>
      <c r="C16" s="276">
        <v>42906.932000000001</v>
      </c>
      <c r="D16" s="277">
        <v>33861.0219</v>
      </c>
      <c r="E16" s="277">
        <v>36904.027000000002</v>
      </c>
      <c r="F16" s="277">
        <v>45031.052199999998</v>
      </c>
      <c r="G16" s="277">
        <v>48793.353300000002</v>
      </c>
      <c r="H16" s="277">
        <v>42168.713400000001</v>
      </c>
      <c r="I16" s="278">
        <v>8.2100000000000009</v>
      </c>
      <c r="J16" s="278">
        <v>19.37</v>
      </c>
      <c r="K16" s="278">
        <v>15.92</v>
      </c>
      <c r="L16" s="278">
        <v>174.1884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0.24349999999999999</v>
      </c>
      <c r="C17" s="281">
        <v>53463.730499999998</v>
      </c>
      <c r="D17" s="282">
        <v>40117.252399999998</v>
      </c>
      <c r="E17" s="282">
        <v>47335.996500000001</v>
      </c>
      <c r="F17" s="282">
        <v>60813.822899999999</v>
      </c>
      <c r="G17" s="282">
        <v>67224.762000000002</v>
      </c>
      <c r="H17" s="282">
        <v>54167.722999999998</v>
      </c>
      <c r="I17" s="283">
        <v>7.93</v>
      </c>
      <c r="J17" s="283">
        <v>24.45</v>
      </c>
      <c r="K17" s="283">
        <v>16.559999999999999</v>
      </c>
      <c r="L17" s="283">
        <v>174.1146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6.3700000000000007E-2</v>
      </c>
      <c r="C18" s="276">
        <v>61500.5893</v>
      </c>
      <c r="D18" s="277">
        <v>41340.016300000003</v>
      </c>
      <c r="E18" s="277">
        <v>49551.8145</v>
      </c>
      <c r="F18" s="277">
        <v>73184.713000000003</v>
      </c>
      <c r="G18" s="277">
        <v>88122.303400000004</v>
      </c>
      <c r="H18" s="277">
        <v>62715.6607</v>
      </c>
      <c r="I18" s="278">
        <v>9.0399999999999991</v>
      </c>
      <c r="J18" s="278">
        <v>25.92</v>
      </c>
      <c r="K18" s="278">
        <v>11.37</v>
      </c>
      <c r="L18" s="278">
        <v>170.51730000000001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3.32E-2</v>
      </c>
      <c r="C19" s="281">
        <v>95405.94</v>
      </c>
      <c r="D19" s="282">
        <v>61739.582900000001</v>
      </c>
      <c r="E19" s="282">
        <v>73244.871100000004</v>
      </c>
      <c r="F19" s="282">
        <v>112259.936</v>
      </c>
      <c r="G19" s="282">
        <v>119433.0704</v>
      </c>
      <c r="H19" s="282">
        <v>92306.595600000001</v>
      </c>
      <c r="I19" s="283">
        <v>4.04</v>
      </c>
      <c r="J19" s="283">
        <v>30.12</v>
      </c>
      <c r="K19" s="283">
        <v>9.86</v>
      </c>
      <c r="L19" s="283">
        <v>185.9254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0.16450000000000001</v>
      </c>
      <c r="C20" s="276">
        <v>45267.386200000001</v>
      </c>
      <c r="D20" s="277">
        <v>36506.200499999999</v>
      </c>
      <c r="E20" s="277">
        <v>39766.007100000003</v>
      </c>
      <c r="F20" s="277">
        <v>50909.807200000003</v>
      </c>
      <c r="G20" s="277">
        <v>54132.093000000001</v>
      </c>
      <c r="H20" s="277">
        <v>45244.699500000002</v>
      </c>
      <c r="I20" s="278">
        <v>1.76</v>
      </c>
      <c r="J20" s="278">
        <v>22.86</v>
      </c>
      <c r="K20" s="278">
        <v>10.3</v>
      </c>
      <c r="L20" s="278">
        <v>172.69820000000001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0.31840000000000002</v>
      </c>
      <c r="C21" s="281">
        <v>35083.273500000003</v>
      </c>
      <c r="D21" s="282">
        <v>30414.284100000001</v>
      </c>
      <c r="E21" s="282">
        <v>31995.358199999999</v>
      </c>
      <c r="F21" s="282">
        <v>38283.5746</v>
      </c>
      <c r="G21" s="282">
        <v>40800.287400000001</v>
      </c>
      <c r="H21" s="282">
        <v>35473.596700000002</v>
      </c>
      <c r="I21" s="283">
        <v>5.66</v>
      </c>
      <c r="J21" s="283">
        <v>7.24</v>
      </c>
      <c r="K21" s="283">
        <v>18.57</v>
      </c>
      <c r="L21" s="283">
        <v>174.2115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1.0601</v>
      </c>
      <c r="C22" s="276">
        <v>35062.253799999999</v>
      </c>
      <c r="D22" s="277">
        <v>29915.110700000001</v>
      </c>
      <c r="E22" s="277">
        <v>32178.396100000002</v>
      </c>
      <c r="F22" s="277">
        <v>37935.753599999996</v>
      </c>
      <c r="G22" s="277">
        <v>40516.529399999999</v>
      </c>
      <c r="H22" s="277">
        <v>35469.423900000002</v>
      </c>
      <c r="I22" s="278">
        <v>5.34</v>
      </c>
      <c r="J22" s="278">
        <v>6.74</v>
      </c>
      <c r="K22" s="278">
        <v>18.47</v>
      </c>
      <c r="L22" s="278">
        <v>174.55449999999999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0.64339999999999997</v>
      </c>
      <c r="C23" s="281">
        <v>35249.874499999998</v>
      </c>
      <c r="D23" s="282">
        <v>30314.529699999999</v>
      </c>
      <c r="E23" s="282">
        <v>32633.555899999999</v>
      </c>
      <c r="F23" s="282">
        <v>37350.576500000003</v>
      </c>
      <c r="G23" s="282">
        <v>39332.8174</v>
      </c>
      <c r="H23" s="282">
        <v>35080.939299999998</v>
      </c>
      <c r="I23" s="283">
        <v>5.05</v>
      </c>
      <c r="J23" s="283">
        <v>5</v>
      </c>
      <c r="K23" s="283">
        <v>18.190000000000001</v>
      </c>
      <c r="L23" s="283">
        <v>174.315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0.55000000000000004</v>
      </c>
      <c r="C24" s="276">
        <v>28829.4434</v>
      </c>
      <c r="D24" s="277">
        <v>26153.085299999999</v>
      </c>
      <c r="E24" s="277">
        <v>27386.679400000001</v>
      </c>
      <c r="F24" s="277">
        <v>30368.579699999998</v>
      </c>
      <c r="G24" s="277">
        <v>31411.562300000001</v>
      </c>
      <c r="H24" s="277">
        <v>28939.467400000001</v>
      </c>
      <c r="I24" s="278">
        <v>5.16</v>
      </c>
      <c r="J24" s="278">
        <v>1.74</v>
      </c>
      <c r="K24" s="278">
        <v>16.350000000000001</v>
      </c>
      <c r="L24" s="278">
        <v>174.2876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0.1467</v>
      </c>
      <c r="C25" s="281">
        <v>34226.919900000001</v>
      </c>
      <c r="D25" s="282">
        <v>28768.212200000002</v>
      </c>
      <c r="E25" s="282">
        <v>30909.0569</v>
      </c>
      <c r="F25" s="282">
        <v>36767.786099999998</v>
      </c>
      <c r="G25" s="282">
        <v>39075.660499999998</v>
      </c>
      <c r="H25" s="282">
        <v>34354.976000000002</v>
      </c>
      <c r="I25" s="283">
        <v>4.43</v>
      </c>
      <c r="J25" s="283">
        <v>5.22</v>
      </c>
      <c r="K25" s="283">
        <v>17.920000000000002</v>
      </c>
      <c r="L25" s="283">
        <v>172.82919999999999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0.33879999999999999</v>
      </c>
      <c r="C26" s="276">
        <v>30961.5638</v>
      </c>
      <c r="D26" s="277">
        <v>25750.4431</v>
      </c>
      <c r="E26" s="277">
        <v>28413.2009</v>
      </c>
      <c r="F26" s="277">
        <v>34959.734700000001</v>
      </c>
      <c r="G26" s="277">
        <v>41022.690399999999</v>
      </c>
      <c r="H26" s="277">
        <v>32312.921900000001</v>
      </c>
      <c r="I26" s="278">
        <v>5.18</v>
      </c>
      <c r="J26" s="278">
        <v>6.84</v>
      </c>
      <c r="K26" s="278">
        <v>17.309999999999999</v>
      </c>
      <c r="L26" s="278">
        <v>174.4426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7.0099999999999996E-2</v>
      </c>
      <c r="C27" s="281">
        <v>35622.154199999997</v>
      </c>
      <c r="D27" s="282">
        <v>28947.155599999998</v>
      </c>
      <c r="E27" s="282">
        <v>31212.9745</v>
      </c>
      <c r="F27" s="282">
        <v>39088.341</v>
      </c>
      <c r="G27" s="282">
        <v>44213.462299999999</v>
      </c>
      <c r="H27" s="282">
        <v>35768.688699999999</v>
      </c>
      <c r="I27" s="283">
        <v>7.71</v>
      </c>
      <c r="J27" s="283">
        <v>17.13</v>
      </c>
      <c r="K27" s="283">
        <v>10.78</v>
      </c>
      <c r="L27" s="283">
        <v>174.44659999999999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0.2137</v>
      </c>
      <c r="C28" s="276">
        <v>33871.142999999996</v>
      </c>
      <c r="D28" s="277">
        <v>25414.833699999999</v>
      </c>
      <c r="E28" s="277">
        <v>29082.773700000002</v>
      </c>
      <c r="F28" s="277">
        <v>45259.579599999997</v>
      </c>
      <c r="G28" s="277">
        <v>53543.245999999999</v>
      </c>
      <c r="H28" s="277">
        <v>37911.178200000002</v>
      </c>
      <c r="I28" s="278">
        <v>7.62</v>
      </c>
      <c r="J28" s="278">
        <v>19.55</v>
      </c>
      <c r="K28" s="278">
        <v>10.97</v>
      </c>
      <c r="L28" s="278">
        <v>175.7227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4.2299999999999997E-2</v>
      </c>
      <c r="C29" s="281">
        <v>35755.657299999999</v>
      </c>
      <c r="D29" s="282">
        <v>29860.5308</v>
      </c>
      <c r="E29" s="282">
        <v>32598.354299999999</v>
      </c>
      <c r="F29" s="282">
        <v>36915.563399999999</v>
      </c>
      <c r="G29" s="282">
        <v>38356.437299999998</v>
      </c>
      <c r="H29" s="282">
        <v>34669.155299999999</v>
      </c>
      <c r="I29" s="283">
        <v>13.12</v>
      </c>
      <c r="J29" s="283">
        <v>3.67</v>
      </c>
      <c r="K29" s="283">
        <v>9.66</v>
      </c>
      <c r="L29" s="283">
        <v>174.04069999999999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9.5399999999999999E-2</v>
      </c>
      <c r="C30" s="276">
        <v>34305.578500000003</v>
      </c>
      <c r="D30" s="277">
        <v>26442.414199999999</v>
      </c>
      <c r="E30" s="277">
        <v>29660.150799999999</v>
      </c>
      <c r="F30" s="277">
        <v>37261.738400000002</v>
      </c>
      <c r="G30" s="277">
        <v>40095.260499999997</v>
      </c>
      <c r="H30" s="277">
        <v>34073.7477</v>
      </c>
      <c r="I30" s="278">
        <v>6.12</v>
      </c>
      <c r="J30" s="278">
        <v>15</v>
      </c>
      <c r="K30" s="278">
        <v>11.65</v>
      </c>
      <c r="L30" s="278">
        <v>174.1344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6.2300000000000001E-2</v>
      </c>
      <c r="C31" s="281">
        <v>33947.977899999998</v>
      </c>
      <c r="D31" s="282">
        <v>27073.069500000001</v>
      </c>
      <c r="E31" s="282">
        <v>31260.072400000001</v>
      </c>
      <c r="F31" s="282">
        <v>38649.3289</v>
      </c>
      <c r="G31" s="282">
        <v>42542.565399999999</v>
      </c>
      <c r="H31" s="282">
        <v>34943.030100000004</v>
      </c>
      <c r="I31" s="283">
        <v>8.8000000000000007</v>
      </c>
      <c r="J31" s="283">
        <v>13.98</v>
      </c>
      <c r="K31" s="283">
        <v>11.32</v>
      </c>
      <c r="L31" s="283">
        <v>173.7039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5.0900000000000001E-2</v>
      </c>
      <c r="C32" s="276">
        <v>33788.227400000003</v>
      </c>
      <c r="D32" s="277">
        <v>25787.7889</v>
      </c>
      <c r="E32" s="277">
        <v>30129.117300000002</v>
      </c>
      <c r="F32" s="277">
        <v>40372.670400000003</v>
      </c>
      <c r="G32" s="277">
        <v>42645.958700000003</v>
      </c>
      <c r="H32" s="277">
        <v>35031.549899999998</v>
      </c>
      <c r="I32" s="278">
        <v>8.42</v>
      </c>
      <c r="J32" s="278">
        <v>20.89</v>
      </c>
      <c r="K32" s="278">
        <v>10.29</v>
      </c>
      <c r="L32" s="278">
        <v>176.24010000000001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0.1391</v>
      </c>
      <c r="C33" s="281">
        <v>40430.794500000004</v>
      </c>
      <c r="D33" s="282">
        <v>34203.608500000002</v>
      </c>
      <c r="E33" s="282">
        <v>36776.579100000003</v>
      </c>
      <c r="F33" s="282">
        <v>42481.708899999998</v>
      </c>
      <c r="G33" s="282">
        <v>45896.181199999999</v>
      </c>
      <c r="H33" s="282">
        <v>40122.027999999998</v>
      </c>
      <c r="I33" s="283">
        <v>3.76</v>
      </c>
      <c r="J33" s="283">
        <v>18.100000000000001</v>
      </c>
      <c r="K33" s="283">
        <v>10.92</v>
      </c>
      <c r="L33" s="283">
        <v>167.8888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0.37480000000000002</v>
      </c>
      <c r="C34" s="276">
        <v>31657.856</v>
      </c>
      <c r="D34" s="277">
        <v>25484.222399999999</v>
      </c>
      <c r="E34" s="277">
        <v>28244.496599999999</v>
      </c>
      <c r="F34" s="277">
        <v>35046.246500000001</v>
      </c>
      <c r="G34" s="277">
        <v>40037.539700000001</v>
      </c>
      <c r="H34" s="277">
        <v>32368.870699999999</v>
      </c>
      <c r="I34" s="278">
        <v>7.88</v>
      </c>
      <c r="J34" s="278">
        <v>13.82</v>
      </c>
      <c r="K34" s="278">
        <v>10.68</v>
      </c>
      <c r="L34" s="278">
        <v>174.55279999999999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8.4400000000000003E-2</v>
      </c>
      <c r="C35" s="281">
        <v>28914.8874</v>
      </c>
      <c r="D35" s="282">
        <v>23971.299900000002</v>
      </c>
      <c r="E35" s="282">
        <v>26036.378000000001</v>
      </c>
      <c r="F35" s="282">
        <v>31892.353899999998</v>
      </c>
      <c r="G35" s="282">
        <v>33340.809000000001</v>
      </c>
      <c r="H35" s="282">
        <v>29002.572199999999</v>
      </c>
      <c r="I35" s="283">
        <v>6.22</v>
      </c>
      <c r="J35" s="283">
        <v>11.84</v>
      </c>
      <c r="K35" s="283">
        <v>10.4</v>
      </c>
      <c r="L35" s="283">
        <v>179.4093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0.155</v>
      </c>
      <c r="C36" s="276">
        <v>41132.737699999998</v>
      </c>
      <c r="D36" s="277">
        <v>26733.846799999999</v>
      </c>
      <c r="E36" s="277">
        <v>29867.7032</v>
      </c>
      <c r="F36" s="277">
        <v>49976.506699999998</v>
      </c>
      <c r="G36" s="277">
        <v>56504.005400000002</v>
      </c>
      <c r="H36" s="277">
        <v>41289.851499999997</v>
      </c>
      <c r="I36" s="278">
        <v>9.8800000000000008</v>
      </c>
      <c r="J36" s="278">
        <v>20.9</v>
      </c>
      <c r="K36" s="278">
        <v>10.82</v>
      </c>
      <c r="L36" s="278">
        <v>174.1985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0.70520000000000005</v>
      </c>
      <c r="C37" s="281">
        <v>30149.780200000001</v>
      </c>
      <c r="D37" s="282">
        <v>23846.892</v>
      </c>
      <c r="E37" s="282">
        <v>26456.35</v>
      </c>
      <c r="F37" s="282">
        <v>33979.762999999999</v>
      </c>
      <c r="G37" s="282">
        <v>40583.819799999997</v>
      </c>
      <c r="H37" s="282">
        <v>31427.132300000001</v>
      </c>
      <c r="I37" s="283">
        <v>7.31</v>
      </c>
      <c r="J37" s="283">
        <v>12.8</v>
      </c>
      <c r="K37" s="283">
        <v>11.33</v>
      </c>
      <c r="L37" s="283">
        <v>173.83189999999999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0.29349999999999998</v>
      </c>
      <c r="C38" s="276">
        <v>33399.316700000003</v>
      </c>
      <c r="D38" s="277">
        <v>27206.486099999998</v>
      </c>
      <c r="E38" s="277">
        <v>30113.109799999998</v>
      </c>
      <c r="F38" s="277">
        <v>38135.492100000003</v>
      </c>
      <c r="G38" s="277">
        <v>42259.420899999997</v>
      </c>
      <c r="H38" s="277">
        <v>34285.515599999999</v>
      </c>
      <c r="I38" s="278">
        <v>5.01</v>
      </c>
      <c r="J38" s="278">
        <v>19.190000000000001</v>
      </c>
      <c r="K38" s="278">
        <v>12.64</v>
      </c>
      <c r="L38" s="278">
        <v>174.06399999999999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0.2059</v>
      </c>
      <c r="C39" s="281">
        <v>28433.726200000001</v>
      </c>
      <c r="D39" s="282">
        <v>23184.837800000001</v>
      </c>
      <c r="E39" s="282">
        <v>25858.583299999998</v>
      </c>
      <c r="F39" s="282">
        <v>30822.468400000002</v>
      </c>
      <c r="G39" s="282">
        <v>37696.866300000002</v>
      </c>
      <c r="H39" s="282">
        <v>29597.494999999999</v>
      </c>
      <c r="I39" s="283">
        <v>6.7</v>
      </c>
      <c r="J39" s="283">
        <v>10.56</v>
      </c>
      <c r="K39" s="283">
        <v>9.99</v>
      </c>
      <c r="L39" s="283">
        <v>176.95169999999999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4.1399999999999999E-2</v>
      </c>
      <c r="C40" s="276">
        <v>32009.3838</v>
      </c>
      <c r="D40" s="277">
        <v>27690.1538</v>
      </c>
      <c r="E40" s="277">
        <v>30125.2137</v>
      </c>
      <c r="F40" s="277">
        <v>34392.89</v>
      </c>
      <c r="G40" s="277">
        <v>36180.203399999999</v>
      </c>
      <c r="H40" s="277">
        <v>32206.556700000001</v>
      </c>
      <c r="I40" s="278">
        <v>8.01</v>
      </c>
      <c r="J40" s="278">
        <v>10.77</v>
      </c>
      <c r="K40" s="278">
        <v>11.15</v>
      </c>
      <c r="L40" s="278">
        <v>173.86410000000001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1.2343</v>
      </c>
      <c r="C41" s="281">
        <v>42036.280100000004</v>
      </c>
      <c r="D41" s="282">
        <v>32511.2497</v>
      </c>
      <c r="E41" s="282">
        <v>37226.667300000001</v>
      </c>
      <c r="F41" s="282">
        <v>48152.028599999998</v>
      </c>
      <c r="G41" s="282">
        <v>54393.568899999998</v>
      </c>
      <c r="H41" s="282">
        <v>42838.059000000001</v>
      </c>
      <c r="I41" s="283">
        <v>3.28</v>
      </c>
      <c r="J41" s="283">
        <v>15.68</v>
      </c>
      <c r="K41" s="283">
        <v>14.32</v>
      </c>
      <c r="L41" s="283">
        <v>168.47110000000001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3.9600000000000003E-2</v>
      </c>
      <c r="C42" s="276">
        <v>29823.824799999999</v>
      </c>
      <c r="D42" s="277">
        <v>23943.130799999999</v>
      </c>
      <c r="E42" s="277">
        <v>27120.445500000002</v>
      </c>
      <c r="F42" s="277">
        <v>31865.650699999998</v>
      </c>
      <c r="G42" s="277">
        <v>33911.561399999999</v>
      </c>
      <c r="H42" s="277">
        <v>29470.187699999999</v>
      </c>
      <c r="I42" s="278">
        <v>7.64</v>
      </c>
      <c r="J42" s="278">
        <v>10.7</v>
      </c>
      <c r="K42" s="278">
        <v>10.01</v>
      </c>
      <c r="L42" s="278">
        <v>177.8192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0.4204</v>
      </c>
      <c r="C43" s="281">
        <v>31136.813699999999</v>
      </c>
      <c r="D43" s="282">
        <v>26486.0298</v>
      </c>
      <c r="E43" s="282">
        <v>28293.34</v>
      </c>
      <c r="F43" s="282">
        <v>33149.226600000002</v>
      </c>
      <c r="G43" s="282">
        <v>36330.671499999997</v>
      </c>
      <c r="H43" s="282">
        <v>31147.383300000001</v>
      </c>
      <c r="I43" s="283">
        <v>5.28</v>
      </c>
      <c r="J43" s="283">
        <v>18.8</v>
      </c>
      <c r="K43" s="283">
        <v>11.72</v>
      </c>
      <c r="L43" s="283">
        <v>170.34729999999999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0.19600000000000001</v>
      </c>
      <c r="C44" s="276">
        <v>25207.322499999998</v>
      </c>
      <c r="D44" s="277">
        <v>19702.9166</v>
      </c>
      <c r="E44" s="277">
        <v>21859.212200000002</v>
      </c>
      <c r="F44" s="277">
        <v>27788.526399999999</v>
      </c>
      <c r="G44" s="277">
        <v>31657.710500000001</v>
      </c>
      <c r="H44" s="277">
        <v>25573.850600000002</v>
      </c>
      <c r="I44" s="278">
        <v>9.26</v>
      </c>
      <c r="J44" s="278">
        <v>6.66</v>
      </c>
      <c r="K44" s="278">
        <v>10.55</v>
      </c>
      <c r="L44" s="278">
        <v>174.5942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4.2999999999999997E-2</v>
      </c>
      <c r="C45" s="281">
        <v>29260.198</v>
      </c>
      <c r="D45" s="282">
        <v>23269.769400000001</v>
      </c>
      <c r="E45" s="282">
        <v>26179.2474</v>
      </c>
      <c r="F45" s="282">
        <v>31825.883699999998</v>
      </c>
      <c r="G45" s="282">
        <v>35415.309000000001</v>
      </c>
      <c r="H45" s="282">
        <v>29379.417399999998</v>
      </c>
      <c r="I45" s="283">
        <v>8.4499999999999993</v>
      </c>
      <c r="J45" s="283">
        <v>15.31</v>
      </c>
      <c r="K45" s="283">
        <v>10.31</v>
      </c>
      <c r="L45" s="283">
        <v>175.37370000000001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8.9700000000000002E-2</v>
      </c>
      <c r="C46" s="276">
        <v>31748.310399999998</v>
      </c>
      <c r="D46" s="277">
        <v>26432.2402</v>
      </c>
      <c r="E46" s="277">
        <v>29168.371500000001</v>
      </c>
      <c r="F46" s="277">
        <v>34847.446300000003</v>
      </c>
      <c r="G46" s="277">
        <v>39856.023399999998</v>
      </c>
      <c r="H46" s="277">
        <v>32512.962100000001</v>
      </c>
      <c r="I46" s="278">
        <v>8.1199999999999992</v>
      </c>
      <c r="J46" s="278">
        <v>13.36</v>
      </c>
      <c r="K46" s="278">
        <v>10.31</v>
      </c>
      <c r="L46" s="278">
        <v>174.36009999999999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0.1404</v>
      </c>
      <c r="C47" s="281">
        <v>25753.106800000001</v>
      </c>
      <c r="D47" s="282">
        <v>19771.833299999998</v>
      </c>
      <c r="E47" s="282">
        <v>22449.165000000001</v>
      </c>
      <c r="F47" s="282">
        <v>28479.146400000001</v>
      </c>
      <c r="G47" s="282">
        <v>31800.835800000001</v>
      </c>
      <c r="H47" s="282">
        <v>26237.1944</v>
      </c>
      <c r="I47" s="283">
        <v>4.88</v>
      </c>
      <c r="J47" s="283">
        <v>9.91</v>
      </c>
      <c r="K47" s="283">
        <v>10.54</v>
      </c>
      <c r="L47" s="283">
        <v>176.697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4.7800000000000002E-2</v>
      </c>
      <c r="C48" s="276">
        <v>26578.101699999999</v>
      </c>
      <c r="D48" s="277">
        <v>22011.311699999998</v>
      </c>
      <c r="E48" s="277">
        <v>24331.674299999999</v>
      </c>
      <c r="F48" s="277">
        <v>28135.7906</v>
      </c>
      <c r="G48" s="277">
        <v>32388.039700000001</v>
      </c>
      <c r="H48" s="277">
        <v>26706.2448</v>
      </c>
      <c r="I48" s="278">
        <v>9.0500000000000007</v>
      </c>
      <c r="J48" s="278">
        <v>8</v>
      </c>
      <c r="K48" s="278">
        <v>9.9700000000000006</v>
      </c>
      <c r="L48" s="278">
        <v>174.2936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0.43469999999999998</v>
      </c>
      <c r="C49" s="281">
        <v>31497.5697</v>
      </c>
      <c r="D49" s="282">
        <v>25135.3691</v>
      </c>
      <c r="E49" s="282">
        <v>28075.3403</v>
      </c>
      <c r="F49" s="282">
        <v>36001.349399999999</v>
      </c>
      <c r="G49" s="282">
        <v>40291.101999999999</v>
      </c>
      <c r="H49" s="282">
        <v>32477.7912</v>
      </c>
      <c r="I49" s="283">
        <v>5.21</v>
      </c>
      <c r="J49" s="283">
        <v>15.88</v>
      </c>
      <c r="K49" s="283">
        <v>11.02</v>
      </c>
      <c r="L49" s="283">
        <v>175.00049999999999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0.45040000000000002</v>
      </c>
      <c r="C50" s="276">
        <v>19574.6666</v>
      </c>
      <c r="D50" s="277">
        <v>16233.641799999999</v>
      </c>
      <c r="E50" s="277">
        <v>17580.363300000001</v>
      </c>
      <c r="F50" s="277">
        <v>21897.986099999998</v>
      </c>
      <c r="G50" s="277">
        <v>27367.9038</v>
      </c>
      <c r="H50" s="277">
        <v>20417.209800000001</v>
      </c>
      <c r="I50" s="278">
        <v>6.52</v>
      </c>
      <c r="J50" s="278">
        <v>8.93</v>
      </c>
      <c r="K50" s="278">
        <v>10.130000000000001</v>
      </c>
      <c r="L50" s="278">
        <v>174.97239999999999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0.1195</v>
      </c>
      <c r="C51" s="281">
        <v>25485.7435</v>
      </c>
      <c r="D51" s="282">
        <v>17740.418000000001</v>
      </c>
      <c r="E51" s="282">
        <v>21162.4166</v>
      </c>
      <c r="F51" s="282">
        <v>29448.677599999999</v>
      </c>
      <c r="G51" s="282">
        <v>33027.411</v>
      </c>
      <c r="H51" s="282">
        <v>25687.335500000001</v>
      </c>
      <c r="I51" s="283">
        <v>8.31</v>
      </c>
      <c r="J51" s="283">
        <v>11.71</v>
      </c>
      <c r="K51" s="283">
        <v>10.26</v>
      </c>
      <c r="L51" s="283">
        <v>174.566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0.24349999999999999</v>
      </c>
      <c r="C52" s="276">
        <v>20483.9166</v>
      </c>
      <c r="D52" s="277">
        <v>16258.5833</v>
      </c>
      <c r="E52" s="277">
        <v>17894.25</v>
      </c>
      <c r="F52" s="277">
        <v>23475.047500000001</v>
      </c>
      <c r="G52" s="277">
        <v>27335.071</v>
      </c>
      <c r="H52" s="277">
        <v>21464.6561</v>
      </c>
      <c r="I52" s="278">
        <v>8.2100000000000009</v>
      </c>
      <c r="J52" s="278">
        <v>8.32</v>
      </c>
      <c r="K52" s="278">
        <v>9.56</v>
      </c>
      <c r="L52" s="278">
        <v>175.07910000000001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0.3977</v>
      </c>
      <c r="C53" s="281">
        <v>22892.1986</v>
      </c>
      <c r="D53" s="282">
        <v>19487.409</v>
      </c>
      <c r="E53" s="282">
        <v>21444.1515</v>
      </c>
      <c r="F53" s="282">
        <v>24487.087800000001</v>
      </c>
      <c r="G53" s="282">
        <v>26414.871999999999</v>
      </c>
      <c r="H53" s="282">
        <v>23055.520799999998</v>
      </c>
      <c r="I53" s="283">
        <v>4.74</v>
      </c>
      <c r="J53" s="283">
        <v>5.96</v>
      </c>
      <c r="K53" s="283">
        <v>16.39</v>
      </c>
      <c r="L53" s="283">
        <v>175.1465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0.24990000000000001</v>
      </c>
      <c r="C54" s="276">
        <v>27605.422999999999</v>
      </c>
      <c r="D54" s="277">
        <v>23532.040700000001</v>
      </c>
      <c r="E54" s="277">
        <v>25565.683799999999</v>
      </c>
      <c r="F54" s="277">
        <v>30006.857599999999</v>
      </c>
      <c r="G54" s="277">
        <v>31622.381600000001</v>
      </c>
      <c r="H54" s="277">
        <v>28110.122299999999</v>
      </c>
      <c r="I54" s="278">
        <v>5.47</v>
      </c>
      <c r="J54" s="278">
        <v>19.399999999999999</v>
      </c>
      <c r="K54" s="278">
        <v>11.05</v>
      </c>
      <c r="L54" s="278">
        <v>169.0581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0.1389</v>
      </c>
      <c r="C55" s="281">
        <v>38257.0219</v>
      </c>
      <c r="D55" s="282">
        <v>21384.833299999998</v>
      </c>
      <c r="E55" s="282">
        <v>28083.555899999999</v>
      </c>
      <c r="F55" s="282">
        <v>41453.235200000003</v>
      </c>
      <c r="G55" s="282">
        <v>43941.5026</v>
      </c>
      <c r="H55" s="282">
        <v>35006.782099999997</v>
      </c>
      <c r="I55" s="283">
        <v>1.66</v>
      </c>
      <c r="J55" s="283">
        <v>26.1</v>
      </c>
      <c r="K55" s="283">
        <v>10.11</v>
      </c>
      <c r="L55" s="283">
        <v>177.6524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0.30509999999999998</v>
      </c>
      <c r="C56" s="276">
        <v>40435.276400000002</v>
      </c>
      <c r="D56" s="277">
        <v>33306.530400000003</v>
      </c>
      <c r="E56" s="277">
        <v>36081.543899999997</v>
      </c>
      <c r="F56" s="277">
        <v>45982.8177</v>
      </c>
      <c r="G56" s="277">
        <v>51865.7768</v>
      </c>
      <c r="H56" s="277">
        <v>41642.58</v>
      </c>
      <c r="I56" s="278">
        <v>3.23</v>
      </c>
      <c r="J56" s="278">
        <v>22.83</v>
      </c>
      <c r="K56" s="278">
        <v>11.53</v>
      </c>
      <c r="L56" s="278">
        <v>165.12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0.2112</v>
      </c>
      <c r="C57" s="281">
        <v>37483.976000000002</v>
      </c>
      <c r="D57" s="282">
        <v>22532.2333</v>
      </c>
      <c r="E57" s="282">
        <v>30854.955300000001</v>
      </c>
      <c r="F57" s="282">
        <v>43587.329700000002</v>
      </c>
      <c r="G57" s="282">
        <v>48903.977599999998</v>
      </c>
      <c r="H57" s="282">
        <v>36714.921600000001</v>
      </c>
      <c r="I57" s="283">
        <v>6.33</v>
      </c>
      <c r="J57" s="283">
        <v>31.32</v>
      </c>
      <c r="K57" s="283">
        <v>10.34</v>
      </c>
      <c r="L57" s="283">
        <v>178.65809999999999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7.1199999999999999E-2</v>
      </c>
      <c r="C58" s="276">
        <v>21097.679700000001</v>
      </c>
      <c r="D58" s="277">
        <v>16397.6806</v>
      </c>
      <c r="E58" s="277">
        <v>18348.333299999998</v>
      </c>
      <c r="F58" s="277">
        <v>23029.9859</v>
      </c>
      <c r="G58" s="277">
        <v>24207.511399999999</v>
      </c>
      <c r="H58" s="277">
        <v>21080.591199999999</v>
      </c>
      <c r="I58" s="278">
        <v>2.64</v>
      </c>
      <c r="J58" s="278">
        <v>22.48</v>
      </c>
      <c r="K58" s="278">
        <v>9.41</v>
      </c>
      <c r="L58" s="278">
        <v>168.87549999999999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4.0099999999999997E-2</v>
      </c>
      <c r="C59" s="281">
        <v>24016.764500000001</v>
      </c>
      <c r="D59" s="282">
        <v>18403</v>
      </c>
      <c r="E59" s="282">
        <v>20469.1666</v>
      </c>
      <c r="F59" s="282">
        <v>27837.7317</v>
      </c>
      <c r="G59" s="282">
        <v>33981.755700000002</v>
      </c>
      <c r="H59" s="282">
        <v>25222.987799999999</v>
      </c>
      <c r="I59" s="283">
        <v>5.26</v>
      </c>
      <c r="J59" s="283">
        <v>15.81</v>
      </c>
      <c r="K59" s="283">
        <v>11.45</v>
      </c>
      <c r="L59" s="283">
        <v>176.5138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3.7699999999999997E-2</v>
      </c>
      <c r="C60" s="276">
        <v>24306.825700000001</v>
      </c>
      <c r="D60" s="277">
        <v>19430.143199999999</v>
      </c>
      <c r="E60" s="277">
        <v>21294.244200000001</v>
      </c>
      <c r="F60" s="277">
        <v>26275.712899999999</v>
      </c>
      <c r="G60" s="277">
        <v>27382.931</v>
      </c>
      <c r="H60" s="277">
        <v>24179.286100000001</v>
      </c>
      <c r="I60" s="278">
        <v>5.97</v>
      </c>
      <c r="J60" s="278">
        <v>14.73</v>
      </c>
      <c r="K60" s="278">
        <v>10.09</v>
      </c>
      <c r="L60" s="278">
        <v>182.78460000000001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5.7500000000000002E-2</v>
      </c>
      <c r="C61" s="281">
        <v>25096.802500000002</v>
      </c>
      <c r="D61" s="282">
        <v>20525.640100000001</v>
      </c>
      <c r="E61" s="282">
        <v>23426.483400000001</v>
      </c>
      <c r="F61" s="282">
        <v>27859.025300000001</v>
      </c>
      <c r="G61" s="282">
        <v>31561.9869</v>
      </c>
      <c r="H61" s="282">
        <v>25557.408200000002</v>
      </c>
      <c r="I61" s="283">
        <v>8.58</v>
      </c>
      <c r="J61" s="283">
        <v>15.04</v>
      </c>
      <c r="K61" s="283">
        <v>10.98</v>
      </c>
      <c r="L61" s="283">
        <v>176.42160000000001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4.07E-2</v>
      </c>
      <c r="C62" s="276">
        <v>26830.408800000001</v>
      </c>
      <c r="D62" s="277">
        <v>19333.8897</v>
      </c>
      <c r="E62" s="277">
        <v>21902.1996</v>
      </c>
      <c r="F62" s="277">
        <v>29722.2163</v>
      </c>
      <c r="G62" s="277">
        <v>34453.573499999999</v>
      </c>
      <c r="H62" s="277">
        <v>26582.561099999999</v>
      </c>
      <c r="I62" s="278">
        <v>19.14</v>
      </c>
      <c r="J62" s="278">
        <v>14.65</v>
      </c>
      <c r="K62" s="278">
        <v>9.33</v>
      </c>
      <c r="L62" s="278">
        <v>177.1807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0.64500000000000002</v>
      </c>
      <c r="C63" s="281">
        <v>15894.75</v>
      </c>
      <c r="D63" s="282">
        <v>14456.190399999999</v>
      </c>
      <c r="E63" s="282">
        <v>15042.3333</v>
      </c>
      <c r="F63" s="282">
        <v>17660.7291</v>
      </c>
      <c r="G63" s="282">
        <v>19846.777699999999</v>
      </c>
      <c r="H63" s="282">
        <v>16615.843799999999</v>
      </c>
      <c r="I63" s="283">
        <v>6.04</v>
      </c>
      <c r="J63" s="283">
        <v>6.67</v>
      </c>
      <c r="K63" s="283">
        <v>10.06</v>
      </c>
      <c r="L63" s="283">
        <v>175.2123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5.8900000000000001E-2</v>
      </c>
      <c r="C64" s="276">
        <v>17017.869600000002</v>
      </c>
      <c r="D64" s="277">
        <v>14693.6666</v>
      </c>
      <c r="E64" s="277">
        <v>15793.5201</v>
      </c>
      <c r="F64" s="277">
        <v>17919.145100000002</v>
      </c>
      <c r="G64" s="277">
        <v>18652.203399999999</v>
      </c>
      <c r="H64" s="277">
        <v>16931.486000000001</v>
      </c>
      <c r="I64" s="278">
        <v>6.54</v>
      </c>
      <c r="J64" s="278">
        <v>2.19</v>
      </c>
      <c r="K64" s="278">
        <v>10.65</v>
      </c>
      <c r="L64" s="278">
        <v>174.10759999999999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0.27979999999999999</v>
      </c>
      <c r="C65" s="281">
        <v>14363.5257</v>
      </c>
      <c r="D65" s="282">
        <v>12235.633099999999</v>
      </c>
      <c r="E65" s="282">
        <v>12619.148999999999</v>
      </c>
      <c r="F65" s="282">
        <v>18865.566999999999</v>
      </c>
      <c r="G65" s="282">
        <v>23492.679199999999</v>
      </c>
      <c r="H65" s="282">
        <v>16260.607</v>
      </c>
      <c r="I65" s="283">
        <v>7.12</v>
      </c>
      <c r="J65" s="283">
        <v>8.4700000000000006</v>
      </c>
      <c r="K65" s="283">
        <v>9.94</v>
      </c>
      <c r="L65" s="283">
        <v>175.33600000000001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84"/>
      <c r="B66" s="285"/>
      <c r="C66" s="286"/>
      <c r="D66" s="287"/>
      <c r="E66" s="287"/>
      <c r="F66" s="287"/>
      <c r="G66" s="287"/>
      <c r="H66" s="287"/>
      <c r="I66" s="288"/>
      <c r="J66" s="288"/>
      <c r="K66" s="288"/>
      <c r="L66" s="288"/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/>
      <c r="B67" s="280"/>
      <c r="C67" s="281"/>
      <c r="D67" s="282"/>
      <c r="E67" s="282"/>
      <c r="F67" s="282"/>
      <c r="G67" s="282"/>
      <c r="H67" s="282"/>
      <c r="I67" s="283"/>
      <c r="J67" s="283"/>
      <c r="K67" s="283"/>
      <c r="L67" s="283"/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84"/>
      <c r="B68" s="285"/>
      <c r="C68" s="286"/>
      <c r="D68" s="287"/>
      <c r="E68" s="287"/>
      <c r="F68" s="287"/>
      <c r="G68" s="287"/>
      <c r="H68" s="287"/>
      <c r="I68" s="288"/>
      <c r="J68" s="288"/>
      <c r="K68" s="288"/>
      <c r="L68" s="288"/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/>
      <c r="B69" s="280"/>
      <c r="C69" s="281"/>
      <c r="D69" s="282"/>
      <c r="E69" s="282"/>
      <c r="F69" s="282"/>
      <c r="G69" s="282"/>
      <c r="H69" s="282"/>
      <c r="I69" s="283"/>
      <c r="J69" s="283"/>
      <c r="K69" s="283"/>
      <c r="L69" s="283"/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84"/>
      <c r="B70" s="285"/>
      <c r="C70" s="286"/>
      <c r="D70" s="287"/>
      <c r="E70" s="287"/>
      <c r="F70" s="287"/>
      <c r="G70" s="287"/>
      <c r="H70" s="287"/>
      <c r="I70" s="288"/>
      <c r="J70" s="288"/>
      <c r="K70" s="288"/>
      <c r="L70" s="288"/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/>
      <c r="B71" s="280"/>
      <c r="C71" s="281"/>
      <c r="D71" s="282"/>
      <c r="E71" s="282"/>
      <c r="F71" s="282"/>
      <c r="G71" s="282"/>
      <c r="H71" s="282"/>
      <c r="I71" s="283"/>
      <c r="J71" s="283"/>
      <c r="K71" s="283"/>
      <c r="L71" s="283"/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84"/>
      <c r="B72" s="285"/>
      <c r="C72" s="286"/>
      <c r="D72" s="287"/>
      <c r="E72" s="287"/>
      <c r="F72" s="287"/>
      <c r="G72" s="287"/>
      <c r="H72" s="287"/>
      <c r="I72" s="288"/>
      <c r="J72" s="288"/>
      <c r="K72" s="288"/>
      <c r="L72" s="288"/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/>
      <c r="B73" s="280"/>
      <c r="C73" s="281"/>
      <c r="D73" s="282"/>
      <c r="E73" s="282"/>
      <c r="F73" s="282"/>
      <c r="G73" s="282"/>
      <c r="H73" s="282"/>
      <c r="I73" s="283"/>
      <c r="J73" s="283"/>
      <c r="K73" s="283"/>
      <c r="L73" s="283"/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84"/>
      <c r="B74" s="285"/>
      <c r="C74" s="286"/>
      <c r="D74" s="287"/>
      <c r="E74" s="287"/>
      <c r="F74" s="287"/>
      <c r="G74" s="287"/>
      <c r="H74" s="287"/>
      <c r="I74" s="288"/>
      <c r="J74" s="288"/>
      <c r="K74" s="288"/>
      <c r="L74" s="288"/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/>
      <c r="B75" s="280"/>
      <c r="C75" s="281"/>
      <c r="D75" s="282"/>
      <c r="E75" s="282"/>
      <c r="F75" s="282"/>
      <c r="G75" s="282"/>
      <c r="H75" s="282"/>
      <c r="I75" s="283"/>
      <c r="J75" s="283"/>
      <c r="K75" s="283"/>
      <c r="L75" s="283"/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84"/>
      <c r="B76" s="285"/>
      <c r="C76" s="286"/>
      <c r="D76" s="287"/>
      <c r="E76" s="287"/>
      <c r="F76" s="287"/>
      <c r="G76" s="287"/>
      <c r="H76" s="287"/>
      <c r="I76" s="288"/>
      <c r="J76" s="288"/>
      <c r="K76" s="288"/>
      <c r="L76" s="288"/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/>
      <c r="B77" s="280"/>
      <c r="C77" s="281"/>
      <c r="D77" s="282"/>
      <c r="E77" s="282"/>
      <c r="F77" s="282"/>
      <c r="G77" s="282"/>
      <c r="H77" s="282"/>
      <c r="I77" s="283"/>
      <c r="J77" s="283"/>
      <c r="K77" s="283"/>
      <c r="L77" s="283"/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84"/>
      <c r="B78" s="285"/>
      <c r="C78" s="286"/>
      <c r="D78" s="287"/>
      <c r="E78" s="287"/>
      <c r="F78" s="287"/>
      <c r="G78" s="287"/>
      <c r="H78" s="287"/>
      <c r="I78" s="288"/>
      <c r="J78" s="288"/>
      <c r="K78" s="288"/>
      <c r="L78" s="288"/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/>
      <c r="B79" s="280"/>
      <c r="C79" s="281"/>
      <c r="D79" s="282"/>
      <c r="E79" s="282"/>
      <c r="F79" s="282"/>
      <c r="G79" s="282"/>
      <c r="H79" s="282"/>
      <c r="I79" s="283"/>
      <c r="J79" s="283"/>
      <c r="K79" s="283"/>
      <c r="L79" s="283"/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84"/>
      <c r="B80" s="285"/>
      <c r="C80" s="286"/>
      <c r="D80" s="287"/>
      <c r="E80" s="287"/>
      <c r="F80" s="287"/>
      <c r="G80" s="287"/>
      <c r="H80" s="287"/>
      <c r="I80" s="288"/>
      <c r="J80" s="288"/>
      <c r="K80" s="288"/>
      <c r="L80" s="288"/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/>
      <c r="B81" s="280"/>
      <c r="C81" s="281"/>
      <c r="D81" s="282"/>
      <c r="E81" s="282"/>
      <c r="F81" s="282"/>
      <c r="G81" s="282"/>
      <c r="H81" s="282"/>
      <c r="I81" s="283"/>
      <c r="J81" s="283"/>
      <c r="K81" s="283"/>
      <c r="L81" s="283"/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84"/>
      <c r="B82" s="285"/>
      <c r="C82" s="286"/>
      <c r="D82" s="287"/>
      <c r="E82" s="287"/>
      <c r="F82" s="287"/>
      <c r="G82" s="287"/>
      <c r="H82" s="287"/>
      <c r="I82" s="288"/>
      <c r="J82" s="288"/>
      <c r="K82" s="288"/>
      <c r="L82" s="288"/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/>
      <c r="B83" s="280"/>
      <c r="C83" s="281"/>
      <c r="D83" s="282"/>
      <c r="E83" s="282"/>
      <c r="F83" s="282"/>
      <c r="G83" s="282"/>
      <c r="H83" s="282"/>
      <c r="I83" s="283"/>
      <c r="J83" s="283"/>
      <c r="K83" s="283"/>
      <c r="L83" s="283"/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84"/>
      <c r="B84" s="285"/>
      <c r="C84" s="286"/>
      <c r="D84" s="287"/>
      <c r="E84" s="287"/>
      <c r="F84" s="287"/>
      <c r="G84" s="287"/>
      <c r="H84" s="287"/>
      <c r="I84" s="288"/>
      <c r="J84" s="288"/>
      <c r="K84" s="288"/>
      <c r="L84" s="288"/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/>
      <c r="B85" s="280"/>
      <c r="C85" s="281"/>
      <c r="D85" s="282"/>
      <c r="E85" s="282"/>
      <c r="F85" s="282"/>
      <c r="G85" s="282"/>
      <c r="H85" s="282"/>
      <c r="I85" s="283"/>
      <c r="J85" s="283"/>
      <c r="K85" s="283"/>
      <c r="L85" s="283"/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84"/>
      <c r="B86" s="285"/>
      <c r="C86" s="286"/>
      <c r="D86" s="287"/>
      <c r="E86" s="287"/>
      <c r="F86" s="287"/>
      <c r="G86" s="287"/>
      <c r="H86" s="287"/>
      <c r="I86" s="288"/>
      <c r="J86" s="288"/>
      <c r="K86" s="288"/>
      <c r="L86" s="288"/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/>
      <c r="B87" s="280"/>
      <c r="C87" s="281"/>
      <c r="D87" s="282"/>
      <c r="E87" s="282"/>
      <c r="F87" s="282"/>
      <c r="G87" s="282"/>
      <c r="H87" s="282"/>
      <c r="I87" s="283"/>
      <c r="J87" s="283"/>
      <c r="K87" s="283"/>
      <c r="L87" s="283"/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84"/>
      <c r="B88" s="285"/>
      <c r="C88" s="286"/>
      <c r="D88" s="287"/>
      <c r="E88" s="287"/>
      <c r="F88" s="287"/>
      <c r="G88" s="287"/>
      <c r="H88" s="287"/>
      <c r="I88" s="288"/>
      <c r="J88" s="288"/>
      <c r="K88" s="288"/>
      <c r="L88" s="288"/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/>
      <c r="B89" s="280"/>
      <c r="C89" s="281"/>
      <c r="D89" s="282"/>
      <c r="E89" s="282"/>
      <c r="F89" s="282"/>
      <c r="G89" s="282"/>
      <c r="H89" s="282"/>
      <c r="I89" s="283"/>
      <c r="J89" s="283"/>
      <c r="K89" s="283"/>
      <c r="L89" s="283"/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84"/>
      <c r="B90" s="285"/>
      <c r="C90" s="286"/>
      <c r="D90" s="287"/>
      <c r="E90" s="287"/>
      <c r="F90" s="287"/>
      <c r="G90" s="287"/>
      <c r="H90" s="287"/>
      <c r="I90" s="288"/>
      <c r="J90" s="288"/>
      <c r="K90" s="288"/>
      <c r="L90" s="288"/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/>
      <c r="B91" s="280"/>
      <c r="C91" s="281"/>
      <c r="D91" s="282"/>
      <c r="E91" s="282"/>
      <c r="F91" s="282"/>
      <c r="G91" s="282"/>
      <c r="H91" s="282"/>
      <c r="I91" s="283"/>
      <c r="J91" s="283"/>
      <c r="K91" s="283"/>
      <c r="L91" s="283"/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AE902-4D02-4626-82E3-AD9CC175AD97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P34" sqref="P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240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241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Karlovarský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242</v>
      </c>
      <c r="C7" s="27"/>
      <c r="D7" s="49">
        <v>139.49789999999999</v>
      </c>
      <c r="E7" s="28" t="s">
        <v>25</v>
      </c>
      <c r="G7" s="301"/>
    </row>
    <row r="8" spans="1:19" s="22" customFormat="1" ht="20.45" customHeight="1" x14ac:dyDescent="0.25">
      <c r="B8" s="31" t="s">
        <v>243</v>
      </c>
      <c r="C8" s="31"/>
      <c r="D8" s="32">
        <v>1.6898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244</v>
      </c>
      <c r="D11" s="48">
        <v>124.1875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245</v>
      </c>
      <c r="D12" s="48">
        <v>133.33330000000001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246</v>
      </c>
      <c r="D13" s="48">
        <v>142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247</v>
      </c>
      <c r="D14" s="48">
        <v>149.33330000000001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248</v>
      </c>
      <c r="D15" s="48">
        <v>153.16669999999999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249</v>
      </c>
      <c r="C17" s="27"/>
      <c r="D17" s="49">
        <v>34.268500000000003</v>
      </c>
      <c r="E17" s="28" t="s">
        <v>25</v>
      </c>
    </row>
    <row r="18" spans="2:10" s="30" customFormat="1" ht="20.45" customHeight="1" x14ac:dyDescent="0.2">
      <c r="B18" s="47" t="s">
        <v>250</v>
      </c>
      <c r="C18" s="37"/>
      <c r="D18" s="307">
        <v>19.387</v>
      </c>
      <c r="E18" s="39" t="s">
        <v>25</v>
      </c>
    </row>
    <row r="19" spans="2:10" s="30" customFormat="1" ht="20.45" customHeight="1" x14ac:dyDescent="0.2">
      <c r="B19" s="47" t="s">
        <v>251</v>
      </c>
      <c r="C19" s="37"/>
      <c r="D19" s="307">
        <v>5.0883000000000003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252</v>
      </c>
      <c r="I23" s="301">
        <f>D7-D8</f>
        <v>137.8081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253</v>
      </c>
      <c r="I24" s="41">
        <f>D17</f>
        <v>34.268500000000003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254</v>
      </c>
      <c r="I25" s="41">
        <f>D18</f>
        <v>19.387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255</v>
      </c>
      <c r="I26" s="41">
        <f>D19</f>
        <v>5.0883000000000003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256</v>
      </c>
      <c r="I27" s="41">
        <f>(I23+D17)-(I23+D18+D19)</f>
        <v>9.7931999999999846</v>
      </c>
      <c r="J27" s="314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BA697-CBC8-47F4-A0F3-42E76EC24E51}">
  <sheetPr codeName="List41">
    <tabColor theme="0" tint="-0.249977111117893"/>
  </sheetPr>
  <dimension ref="A1:Q126"/>
  <sheetViews>
    <sheetView showGridLines="0" zoomScaleNormal="100" zoomScaleSheetLayoutView="85" workbookViewId="0">
      <selection activeCell="P34" sqref="P34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257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258</v>
      </c>
    </row>
    <row r="3" spans="1:17" ht="14.25" customHeight="1" x14ac:dyDescent="0.2">
      <c r="A3" s="72" t="s">
        <v>259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260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Karlovarský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261</v>
      </c>
      <c r="B8" s="261" t="s">
        <v>262</v>
      </c>
      <c r="C8" s="209" t="s">
        <v>263</v>
      </c>
      <c r="D8" s="209"/>
      <c r="E8" s="209" t="s">
        <v>264</v>
      </c>
      <c r="F8" s="209"/>
      <c r="G8" s="209"/>
    </row>
    <row r="9" spans="1:17" ht="17.25" customHeight="1" x14ac:dyDescent="0.2">
      <c r="A9" s="322"/>
      <c r="B9" s="323"/>
      <c r="C9" s="218" t="s">
        <v>265</v>
      </c>
      <c r="D9" s="218"/>
      <c r="E9" s="218" t="s">
        <v>265</v>
      </c>
      <c r="F9" s="218"/>
      <c r="G9" s="218"/>
    </row>
    <row r="10" spans="1:17" ht="17.25" customHeight="1" x14ac:dyDescent="0.2">
      <c r="A10" s="322"/>
      <c r="B10" s="323"/>
      <c r="C10" s="258" t="s">
        <v>266</v>
      </c>
      <c r="D10" s="258" t="s">
        <v>267</v>
      </c>
      <c r="E10" s="258" t="s">
        <v>266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268</v>
      </c>
      <c r="E11" s="209"/>
      <c r="F11" s="258" t="s">
        <v>269</v>
      </c>
      <c r="G11" s="258" t="s">
        <v>270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189</v>
      </c>
      <c r="B14" s="328">
        <v>6.8199999999999997E-2</v>
      </c>
      <c r="C14" s="329">
        <v>146.91489999999999</v>
      </c>
      <c r="D14" s="330">
        <v>0.40720000000000001</v>
      </c>
      <c r="E14" s="330">
        <v>27.664999999999999</v>
      </c>
      <c r="F14" s="330">
        <v>15.9977</v>
      </c>
      <c r="G14" s="330">
        <v>2.6274999999999999</v>
      </c>
      <c r="I14" s="246"/>
      <c r="J14" s="246"/>
      <c r="K14" s="246"/>
    </row>
    <row r="15" spans="1:17" ht="13.15" customHeight="1" x14ac:dyDescent="0.2">
      <c r="A15" s="331" t="s">
        <v>190</v>
      </c>
      <c r="B15" s="332">
        <v>0.12989999999999999</v>
      </c>
      <c r="C15" s="333">
        <v>136.9221</v>
      </c>
      <c r="D15" s="334">
        <v>0.1353</v>
      </c>
      <c r="E15" s="334">
        <v>37.2637</v>
      </c>
      <c r="F15" s="334">
        <v>26.0487</v>
      </c>
      <c r="G15" s="334">
        <v>2.1253000000000002</v>
      </c>
    </row>
    <row r="16" spans="1:17" ht="13.15" customHeight="1" x14ac:dyDescent="0.2">
      <c r="A16" s="327" t="s">
        <v>191</v>
      </c>
      <c r="B16" s="328">
        <v>0.2455</v>
      </c>
      <c r="C16" s="329">
        <v>136.04830000000001</v>
      </c>
      <c r="D16" s="330">
        <v>3.5400000000000001E-2</v>
      </c>
      <c r="E16" s="330">
        <v>38.002099999999999</v>
      </c>
      <c r="F16" s="330">
        <v>25.789100000000001</v>
      </c>
      <c r="G16" s="330">
        <v>1.2894000000000001</v>
      </c>
    </row>
    <row r="17" spans="1:7" ht="13.15" customHeight="1" x14ac:dyDescent="0.2">
      <c r="A17" s="331" t="s">
        <v>192</v>
      </c>
      <c r="B17" s="332">
        <v>6.4899999999999999E-2</v>
      </c>
      <c r="C17" s="333">
        <v>140.8169</v>
      </c>
      <c r="D17" s="334">
        <v>2.1522000000000001</v>
      </c>
      <c r="E17" s="334">
        <v>29.742899999999999</v>
      </c>
      <c r="F17" s="334">
        <v>17.2728</v>
      </c>
      <c r="G17" s="334">
        <v>2.8075999999999999</v>
      </c>
    </row>
    <row r="18" spans="1:7" ht="13.15" customHeight="1" x14ac:dyDescent="0.2">
      <c r="A18" s="327" t="s">
        <v>194</v>
      </c>
      <c r="B18" s="328">
        <v>0.1691</v>
      </c>
      <c r="C18" s="329">
        <v>147.18899999999999</v>
      </c>
      <c r="D18" s="330">
        <v>7.3015999999999996</v>
      </c>
      <c r="E18" s="330">
        <v>25.337399999999999</v>
      </c>
      <c r="F18" s="330">
        <v>17.1721</v>
      </c>
      <c r="G18" s="330">
        <v>4.3845999999999998</v>
      </c>
    </row>
    <row r="19" spans="1:7" ht="13.15" customHeight="1" x14ac:dyDescent="0.2">
      <c r="A19" s="331" t="s">
        <v>195</v>
      </c>
      <c r="B19" s="332">
        <v>0.32650000000000001</v>
      </c>
      <c r="C19" s="333">
        <v>129.62520000000001</v>
      </c>
      <c r="D19" s="334">
        <v>0.108</v>
      </c>
      <c r="E19" s="334">
        <v>44.53</v>
      </c>
      <c r="F19" s="334">
        <v>26.467099999999999</v>
      </c>
      <c r="G19" s="334">
        <v>3.8990999999999998</v>
      </c>
    </row>
    <row r="20" spans="1:7" ht="13.15" customHeight="1" x14ac:dyDescent="0.2">
      <c r="A20" s="327" t="s">
        <v>196</v>
      </c>
      <c r="B20" s="328">
        <v>1.0894999999999999</v>
      </c>
      <c r="C20" s="329">
        <v>130.11179999999999</v>
      </c>
      <c r="D20" s="330">
        <v>9.1999999999999998E-2</v>
      </c>
      <c r="E20" s="330">
        <v>44.320799999999998</v>
      </c>
      <c r="F20" s="330">
        <v>26.416699999999999</v>
      </c>
      <c r="G20" s="330">
        <v>3.6461000000000001</v>
      </c>
    </row>
    <row r="21" spans="1:7" ht="13.15" customHeight="1" x14ac:dyDescent="0.2">
      <c r="A21" s="331" t="s">
        <v>197</v>
      </c>
      <c r="B21" s="332">
        <v>0.66100000000000003</v>
      </c>
      <c r="C21" s="333">
        <v>130.78139999999999</v>
      </c>
      <c r="D21" s="334">
        <v>1.77E-2</v>
      </c>
      <c r="E21" s="334">
        <v>43.448099999999997</v>
      </c>
      <c r="F21" s="334">
        <v>26.256699999999999</v>
      </c>
      <c r="G21" s="334">
        <v>3.8235999999999999</v>
      </c>
    </row>
    <row r="22" spans="1:7" ht="13.15" customHeight="1" x14ac:dyDescent="0.2">
      <c r="A22" s="327" t="s">
        <v>198</v>
      </c>
      <c r="B22" s="328">
        <v>0.56810000000000005</v>
      </c>
      <c r="C22" s="329">
        <v>133.5213</v>
      </c>
      <c r="D22" s="330">
        <v>7.2800000000000004E-2</v>
      </c>
      <c r="E22" s="330">
        <v>40.700800000000001</v>
      </c>
      <c r="F22" s="330">
        <v>26.2361</v>
      </c>
      <c r="G22" s="330">
        <v>4.6539999999999999</v>
      </c>
    </row>
    <row r="23" spans="1:7" ht="13.15" customHeight="1" x14ac:dyDescent="0.2">
      <c r="A23" s="331" t="s">
        <v>199</v>
      </c>
      <c r="B23" s="332">
        <v>0.1487</v>
      </c>
      <c r="C23" s="333">
        <v>130.21719999999999</v>
      </c>
      <c r="D23" s="334">
        <v>3.3099999999999997E-2</v>
      </c>
      <c r="E23" s="334">
        <v>42.546100000000003</v>
      </c>
      <c r="F23" s="334">
        <v>26.349799999999998</v>
      </c>
      <c r="G23" s="334">
        <v>2.0377000000000001</v>
      </c>
    </row>
    <row r="24" spans="1:7" ht="13.15" customHeight="1" x14ac:dyDescent="0.2">
      <c r="A24" s="327" t="s">
        <v>200</v>
      </c>
      <c r="B24" s="328">
        <v>0.34770000000000001</v>
      </c>
      <c r="C24" s="329">
        <v>132.17439999999999</v>
      </c>
      <c r="D24" s="330">
        <v>2.7900000000000001E-2</v>
      </c>
      <c r="E24" s="330">
        <v>42.198799999999999</v>
      </c>
      <c r="F24" s="330">
        <v>25.608000000000001</v>
      </c>
      <c r="G24" s="330">
        <v>3.8782000000000001</v>
      </c>
    </row>
    <row r="25" spans="1:7" ht="13.15" customHeight="1" x14ac:dyDescent="0.2">
      <c r="A25" s="331" t="s">
        <v>201</v>
      </c>
      <c r="B25" s="332">
        <v>7.1999999999999995E-2</v>
      </c>
      <c r="C25" s="333">
        <v>145.4358</v>
      </c>
      <c r="D25" s="334">
        <v>5.4999999999999997E-3</v>
      </c>
      <c r="E25" s="334">
        <v>28.9969</v>
      </c>
      <c r="F25" s="334">
        <v>16.2165</v>
      </c>
      <c r="G25" s="334">
        <v>3.8081</v>
      </c>
    </row>
    <row r="26" spans="1:7" ht="13.15" customHeight="1" x14ac:dyDescent="0.2">
      <c r="A26" s="327" t="s">
        <v>202</v>
      </c>
      <c r="B26" s="328">
        <v>0.22070000000000001</v>
      </c>
      <c r="C26" s="329">
        <v>144.6249</v>
      </c>
      <c r="D26" s="330">
        <v>0.1477</v>
      </c>
      <c r="E26" s="330">
        <v>31.162199999999999</v>
      </c>
      <c r="F26" s="330">
        <v>16.920999999999999</v>
      </c>
      <c r="G26" s="330">
        <v>3.7504</v>
      </c>
    </row>
    <row r="27" spans="1:7" ht="13.15" customHeight="1" x14ac:dyDescent="0.2">
      <c r="A27" s="331" t="s">
        <v>204</v>
      </c>
      <c r="B27" s="332">
        <v>0.10059999999999999</v>
      </c>
      <c r="C27" s="333">
        <v>138.6343</v>
      </c>
      <c r="D27" s="334">
        <v>0.33100000000000002</v>
      </c>
      <c r="E27" s="334">
        <v>35.711799999999997</v>
      </c>
      <c r="F27" s="334">
        <v>16.505199999999999</v>
      </c>
      <c r="G27" s="334">
        <v>7.2988999999999997</v>
      </c>
    </row>
    <row r="28" spans="1:7" ht="13.15" customHeight="1" x14ac:dyDescent="0.2">
      <c r="A28" s="327" t="s">
        <v>205</v>
      </c>
      <c r="B28" s="328">
        <v>6.5500000000000003E-2</v>
      </c>
      <c r="C28" s="329">
        <v>142.82069999999999</v>
      </c>
      <c r="D28" s="330">
        <v>2.7799999999999998E-2</v>
      </c>
      <c r="E28" s="330">
        <v>30.8566</v>
      </c>
      <c r="F28" s="330">
        <v>16.204699999999999</v>
      </c>
      <c r="G28" s="330">
        <v>5.2803000000000004</v>
      </c>
    </row>
    <row r="29" spans="1:7" ht="13.15" customHeight="1" x14ac:dyDescent="0.2">
      <c r="A29" s="331" t="s">
        <v>206</v>
      </c>
      <c r="B29" s="332">
        <v>5.3900000000000003E-2</v>
      </c>
      <c r="C29" s="333">
        <v>143.6061</v>
      </c>
      <c r="D29" s="334">
        <v>2.4477000000000002</v>
      </c>
      <c r="E29" s="334">
        <v>32.459299999999999</v>
      </c>
      <c r="F29" s="334">
        <v>16.017700000000001</v>
      </c>
      <c r="G29" s="334">
        <v>6.8760000000000003</v>
      </c>
    </row>
    <row r="30" spans="1:7" ht="13.15" customHeight="1" x14ac:dyDescent="0.2">
      <c r="A30" s="327" t="s">
        <v>207</v>
      </c>
      <c r="B30" s="328">
        <v>0.14580000000000001</v>
      </c>
      <c r="C30" s="329">
        <v>138.7012</v>
      </c>
      <c r="D30" s="330">
        <v>0.70940000000000003</v>
      </c>
      <c r="E30" s="330">
        <v>29.188300000000002</v>
      </c>
      <c r="F30" s="330">
        <v>16.086600000000001</v>
      </c>
      <c r="G30" s="330">
        <v>7.4038000000000004</v>
      </c>
    </row>
    <row r="31" spans="1:7" ht="13.15" customHeight="1" x14ac:dyDescent="0.2">
      <c r="A31" s="331" t="s">
        <v>208</v>
      </c>
      <c r="B31" s="332">
        <v>0.38150000000000001</v>
      </c>
      <c r="C31" s="333">
        <v>145.91239999999999</v>
      </c>
      <c r="D31" s="334">
        <v>0.30890000000000001</v>
      </c>
      <c r="E31" s="334">
        <v>28.6265</v>
      </c>
      <c r="F31" s="334">
        <v>16.454699999999999</v>
      </c>
      <c r="G31" s="334">
        <v>2.4051999999999998</v>
      </c>
    </row>
    <row r="32" spans="1:7" ht="13.15" customHeight="1" x14ac:dyDescent="0.2">
      <c r="A32" s="327" t="s">
        <v>209</v>
      </c>
      <c r="B32" s="328">
        <v>9.11E-2</v>
      </c>
      <c r="C32" s="329">
        <v>141.9256</v>
      </c>
      <c r="D32" s="330">
        <v>0</v>
      </c>
      <c r="E32" s="330">
        <v>37.6021</v>
      </c>
      <c r="F32" s="330">
        <v>17.5246</v>
      </c>
      <c r="G32" s="330">
        <v>8.4097000000000008</v>
      </c>
    </row>
    <row r="33" spans="1:7" ht="13.15" customHeight="1" x14ac:dyDescent="0.2">
      <c r="A33" s="331" t="s">
        <v>210</v>
      </c>
      <c r="B33" s="332">
        <v>0.1578</v>
      </c>
      <c r="C33" s="333">
        <v>145.71729999999999</v>
      </c>
      <c r="D33" s="334">
        <v>0.17369999999999999</v>
      </c>
      <c r="E33" s="334">
        <v>28.483899999999998</v>
      </c>
      <c r="F33" s="334">
        <v>16.5883</v>
      </c>
      <c r="G33" s="334">
        <v>2.464</v>
      </c>
    </row>
    <row r="34" spans="1:7" ht="13.15" customHeight="1" x14ac:dyDescent="0.2">
      <c r="A34" s="327" t="s">
        <v>211</v>
      </c>
      <c r="B34" s="328">
        <v>0.7278</v>
      </c>
      <c r="C34" s="329">
        <v>142.7098</v>
      </c>
      <c r="D34" s="330">
        <v>0.4748</v>
      </c>
      <c r="E34" s="330">
        <v>31.054300000000001</v>
      </c>
      <c r="F34" s="330">
        <v>16.608699999999999</v>
      </c>
      <c r="G34" s="330">
        <v>4.4962</v>
      </c>
    </row>
    <row r="35" spans="1:7" ht="13.15" customHeight="1" x14ac:dyDescent="0.2">
      <c r="A35" s="331" t="s">
        <v>212</v>
      </c>
      <c r="B35" s="332">
        <v>0.30359999999999998</v>
      </c>
      <c r="C35" s="333">
        <v>139.92400000000001</v>
      </c>
      <c r="D35" s="334">
        <v>5.8200000000000002E-2</v>
      </c>
      <c r="E35" s="334">
        <v>34.128300000000003</v>
      </c>
      <c r="F35" s="334">
        <v>16.784300000000002</v>
      </c>
      <c r="G35" s="334">
        <v>4.7676999999999996</v>
      </c>
    </row>
    <row r="36" spans="1:7" ht="13.15" customHeight="1" x14ac:dyDescent="0.2">
      <c r="A36" s="327" t="s">
        <v>213</v>
      </c>
      <c r="B36" s="328">
        <v>0.22</v>
      </c>
      <c r="C36" s="329">
        <v>143.17779999999999</v>
      </c>
      <c r="D36" s="330">
        <v>0</v>
      </c>
      <c r="E36" s="330">
        <v>33.823399999999999</v>
      </c>
      <c r="F36" s="330">
        <v>16.498200000000001</v>
      </c>
      <c r="G36" s="330">
        <v>7.3277000000000001</v>
      </c>
    </row>
    <row r="37" spans="1:7" ht="13.15" customHeight="1" x14ac:dyDescent="0.2">
      <c r="A37" s="331" t="s">
        <v>215</v>
      </c>
      <c r="B37" s="332">
        <v>1.2646999999999999</v>
      </c>
      <c r="C37" s="333">
        <v>137.71899999999999</v>
      </c>
      <c r="D37" s="334">
        <v>4.8872999999999998</v>
      </c>
      <c r="E37" s="334">
        <v>30.657299999999999</v>
      </c>
      <c r="F37" s="334">
        <v>18.7362</v>
      </c>
      <c r="G37" s="334">
        <v>3.9468999999999999</v>
      </c>
    </row>
    <row r="38" spans="1:7" ht="13.15" customHeight="1" x14ac:dyDescent="0.2">
      <c r="A38" s="327" t="s">
        <v>217</v>
      </c>
      <c r="B38" s="328">
        <v>0.43890000000000001</v>
      </c>
      <c r="C38" s="329">
        <v>138.57140000000001</v>
      </c>
      <c r="D38" s="330">
        <v>0.22389999999999999</v>
      </c>
      <c r="E38" s="330">
        <v>31.738099999999999</v>
      </c>
      <c r="F38" s="330">
        <v>17.757899999999999</v>
      </c>
      <c r="G38" s="330">
        <v>6.0266000000000002</v>
      </c>
    </row>
    <row r="39" spans="1:7" ht="13.15" customHeight="1" x14ac:dyDescent="0.2">
      <c r="A39" s="331" t="s">
        <v>218</v>
      </c>
      <c r="B39" s="332">
        <v>0.2016</v>
      </c>
      <c r="C39" s="333">
        <v>144.7191</v>
      </c>
      <c r="D39" s="334">
        <v>0.18340000000000001</v>
      </c>
      <c r="E39" s="334">
        <v>29.855799999999999</v>
      </c>
      <c r="F39" s="334">
        <v>16.4374</v>
      </c>
      <c r="G39" s="334">
        <v>4.2629999999999999</v>
      </c>
    </row>
    <row r="40" spans="1:7" ht="13.15" customHeight="1" x14ac:dyDescent="0.2">
      <c r="A40" s="327" t="s">
        <v>220</v>
      </c>
      <c r="B40" s="328">
        <v>9.3299999999999994E-2</v>
      </c>
      <c r="C40" s="329">
        <v>143.74629999999999</v>
      </c>
      <c r="D40" s="330">
        <v>0.17230000000000001</v>
      </c>
      <c r="E40" s="330">
        <v>30.595600000000001</v>
      </c>
      <c r="F40" s="330">
        <v>15.7738</v>
      </c>
      <c r="G40" s="330">
        <v>6.2591999999999999</v>
      </c>
    </row>
    <row r="41" spans="1:7" ht="13.15" customHeight="1" x14ac:dyDescent="0.2">
      <c r="A41" s="331" t="s">
        <v>221</v>
      </c>
      <c r="B41" s="332">
        <v>0.14430000000000001</v>
      </c>
      <c r="C41" s="333">
        <v>142.08459999999999</v>
      </c>
      <c r="D41" s="334">
        <v>0.33660000000000001</v>
      </c>
      <c r="E41" s="334">
        <v>34.5381</v>
      </c>
      <c r="F41" s="334">
        <v>16.7056</v>
      </c>
      <c r="G41" s="334">
        <v>4.4821</v>
      </c>
    </row>
    <row r="42" spans="1:7" ht="13.15" customHeight="1" x14ac:dyDescent="0.2">
      <c r="A42" s="327" t="s">
        <v>223</v>
      </c>
      <c r="B42" s="328">
        <v>0.45190000000000002</v>
      </c>
      <c r="C42" s="329">
        <v>142.56880000000001</v>
      </c>
      <c r="D42" s="330">
        <v>0.23730000000000001</v>
      </c>
      <c r="E42" s="330">
        <v>32.704799999999999</v>
      </c>
      <c r="F42" s="330">
        <v>16.476800000000001</v>
      </c>
      <c r="G42" s="330">
        <v>5.6323999999999996</v>
      </c>
    </row>
    <row r="43" spans="1:7" ht="13.15" customHeight="1" x14ac:dyDescent="0.2">
      <c r="A43" s="331" t="s">
        <v>224</v>
      </c>
      <c r="B43" s="332">
        <v>0.4738</v>
      </c>
      <c r="C43" s="333">
        <v>143.2756</v>
      </c>
      <c r="D43" s="334">
        <v>0.87909999999999999</v>
      </c>
      <c r="E43" s="334">
        <v>31.607600000000001</v>
      </c>
      <c r="F43" s="334">
        <v>15.7895</v>
      </c>
      <c r="G43" s="334">
        <v>7.6314000000000002</v>
      </c>
    </row>
    <row r="44" spans="1:7" ht="13.15" customHeight="1" x14ac:dyDescent="0.2">
      <c r="A44" s="327" t="s">
        <v>225</v>
      </c>
      <c r="B44" s="328">
        <v>0.1232</v>
      </c>
      <c r="C44" s="329">
        <v>144.67339999999999</v>
      </c>
      <c r="D44" s="330">
        <v>0.36209999999999998</v>
      </c>
      <c r="E44" s="330">
        <v>29.899699999999999</v>
      </c>
      <c r="F44" s="330">
        <v>16.4863</v>
      </c>
      <c r="G44" s="330">
        <v>3.6322999999999999</v>
      </c>
    </row>
    <row r="45" spans="1:7" ht="13.15" customHeight="1" x14ac:dyDescent="0.2">
      <c r="A45" s="331" t="s">
        <v>226</v>
      </c>
      <c r="B45" s="332">
        <v>0.25009999999999999</v>
      </c>
      <c r="C45" s="333">
        <v>146.73779999999999</v>
      </c>
      <c r="D45" s="334">
        <v>0.77439999999999998</v>
      </c>
      <c r="E45" s="334">
        <v>28.311299999999999</v>
      </c>
      <c r="F45" s="334">
        <v>16.160900000000002</v>
      </c>
      <c r="G45" s="334">
        <v>4.2893999999999997</v>
      </c>
    </row>
    <row r="46" spans="1:7" ht="13.15" customHeight="1" x14ac:dyDescent="0.2">
      <c r="A46" s="327" t="s">
        <v>227</v>
      </c>
      <c r="B46" s="328">
        <v>0.41860000000000003</v>
      </c>
      <c r="C46" s="329">
        <v>131.87100000000001</v>
      </c>
      <c r="D46" s="330">
        <v>0.45650000000000002</v>
      </c>
      <c r="E46" s="330">
        <v>43.092399999999998</v>
      </c>
      <c r="F46" s="330">
        <v>24.113900000000001</v>
      </c>
      <c r="G46" s="330">
        <v>6.1264000000000003</v>
      </c>
    </row>
    <row r="47" spans="1:7" ht="13.15" customHeight="1" x14ac:dyDescent="0.2">
      <c r="A47" s="331" t="s">
        <v>228</v>
      </c>
      <c r="B47" s="332">
        <v>0.26829999999999998</v>
      </c>
      <c r="C47" s="333">
        <v>136.7022</v>
      </c>
      <c r="D47" s="334">
        <v>1.4682999999999999</v>
      </c>
      <c r="E47" s="334">
        <v>32.178600000000003</v>
      </c>
      <c r="F47" s="334">
        <v>16.651599999999998</v>
      </c>
      <c r="G47" s="334">
        <v>10.418699999999999</v>
      </c>
    </row>
    <row r="48" spans="1:7" ht="13.15" customHeight="1" x14ac:dyDescent="0.2">
      <c r="A48" s="327" t="s">
        <v>229</v>
      </c>
      <c r="B48" s="328">
        <v>0.1449</v>
      </c>
      <c r="C48" s="329">
        <v>150.5093</v>
      </c>
      <c r="D48" s="330">
        <v>12.0662</v>
      </c>
      <c r="E48" s="330">
        <v>26.611899999999999</v>
      </c>
      <c r="F48" s="330">
        <v>17.596399999999999</v>
      </c>
      <c r="G48" s="330">
        <v>6.4859</v>
      </c>
    </row>
    <row r="49" spans="1:7" ht="13.15" customHeight="1" x14ac:dyDescent="0.2">
      <c r="A49" s="331" t="s">
        <v>230</v>
      </c>
      <c r="B49" s="332">
        <v>0.31130000000000002</v>
      </c>
      <c r="C49" s="333">
        <v>138.50909999999999</v>
      </c>
      <c r="D49" s="334">
        <v>2.117</v>
      </c>
      <c r="E49" s="334">
        <v>26.557400000000001</v>
      </c>
      <c r="F49" s="334">
        <v>18.138000000000002</v>
      </c>
      <c r="G49" s="334">
        <v>3.2221000000000002</v>
      </c>
    </row>
    <row r="50" spans="1:7" ht="13.15" customHeight="1" x14ac:dyDescent="0.2">
      <c r="A50" s="327" t="s">
        <v>231</v>
      </c>
      <c r="B50" s="328">
        <v>0.2203</v>
      </c>
      <c r="C50" s="329">
        <v>147.9623</v>
      </c>
      <c r="D50" s="330">
        <v>8.9969999999999999</v>
      </c>
      <c r="E50" s="330">
        <v>30.401199999999999</v>
      </c>
      <c r="F50" s="330">
        <v>15.585699999999999</v>
      </c>
      <c r="G50" s="330">
        <v>6.6157000000000004</v>
      </c>
    </row>
    <row r="51" spans="1:7" ht="13.15" customHeight="1" x14ac:dyDescent="0.2">
      <c r="A51" s="331" t="s">
        <v>232</v>
      </c>
      <c r="B51" s="332">
        <v>7.3300000000000004E-2</v>
      </c>
      <c r="C51" s="333">
        <v>146.26849999999999</v>
      </c>
      <c r="D51" s="334">
        <v>1.7121</v>
      </c>
      <c r="E51" s="334">
        <v>22.5304</v>
      </c>
      <c r="F51" s="334">
        <v>15.3696</v>
      </c>
      <c r="G51" s="334">
        <v>4.6460999999999997</v>
      </c>
    </row>
    <row r="52" spans="1:7" ht="13.15" customHeight="1" x14ac:dyDescent="0.2">
      <c r="A52" s="327" t="s">
        <v>235</v>
      </c>
      <c r="B52" s="328">
        <v>5.9799999999999999E-2</v>
      </c>
      <c r="C52" s="329">
        <v>145.70179999999999</v>
      </c>
      <c r="D52" s="330">
        <v>2.1326999999999998</v>
      </c>
      <c r="E52" s="330">
        <v>30.601099999999999</v>
      </c>
      <c r="F52" s="330">
        <v>16.283000000000001</v>
      </c>
      <c r="G52" s="330">
        <v>6.024</v>
      </c>
    </row>
    <row r="53" spans="1:7" ht="13.15" customHeight="1" x14ac:dyDescent="0.2">
      <c r="A53" s="331" t="s">
        <v>237</v>
      </c>
      <c r="B53" s="332">
        <v>0.68130000000000002</v>
      </c>
      <c r="C53" s="333">
        <v>142.45529999999999</v>
      </c>
      <c r="D53" s="334">
        <v>0.85360000000000003</v>
      </c>
      <c r="E53" s="334">
        <v>32.689500000000002</v>
      </c>
      <c r="F53" s="334">
        <v>15.968500000000001</v>
      </c>
      <c r="G53" s="334">
        <v>8.3506999999999998</v>
      </c>
    </row>
    <row r="54" spans="1:7" ht="13.15" customHeight="1" x14ac:dyDescent="0.2">
      <c r="A54" s="327" t="s">
        <v>238</v>
      </c>
      <c r="B54" s="328">
        <v>6.3E-2</v>
      </c>
      <c r="C54" s="329">
        <v>138.75319999999999</v>
      </c>
      <c r="D54" s="330">
        <v>0.16539999999999999</v>
      </c>
      <c r="E54" s="330">
        <v>35.343600000000002</v>
      </c>
      <c r="F54" s="330">
        <v>15.4659</v>
      </c>
      <c r="G54" s="330">
        <v>9.5625</v>
      </c>
    </row>
    <row r="55" spans="1:7" ht="13.15" customHeight="1" x14ac:dyDescent="0.2">
      <c r="A55" s="331" t="s">
        <v>239</v>
      </c>
      <c r="B55" s="332">
        <v>0.29870000000000002</v>
      </c>
      <c r="C55" s="333">
        <v>143.29650000000001</v>
      </c>
      <c r="D55" s="334">
        <v>0.76190000000000002</v>
      </c>
      <c r="E55" s="334">
        <v>32.121099999999998</v>
      </c>
      <c r="F55" s="334">
        <v>15.186400000000001</v>
      </c>
      <c r="G55" s="334">
        <v>10.2685</v>
      </c>
    </row>
    <row r="56" spans="1:7" ht="13.15" customHeight="1" x14ac:dyDescent="0.2">
      <c r="A56" s="327"/>
      <c r="B56" s="328"/>
      <c r="C56" s="329"/>
      <c r="D56" s="330"/>
      <c r="E56" s="330"/>
      <c r="F56" s="330"/>
      <c r="G56" s="330"/>
    </row>
    <row r="57" spans="1:7" ht="13.15" customHeight="1" x14ac:dyDescent="0.2">
      <c r="A57" s="331"/>
      <c r="B57" s="332"/>
      <c r="C57" s="333"/>
      <c r="D57" s="334"/>
      <c r="E57" s="334"/>
      <c r="F57" s="334"/>
      <c r="G57" s="334"/>
    </row>
    <row r="58" spans="1:7" ht="13.15" customHeight="1" x14ac:dyDescent="0.2">
      <c r="A58" s="327"/>
      <c r="B58" s="328"/>
      <c r="C58" s="329"/>
      <c r="D58" s="330"/>
      <c r="E58" s="330"/>
      <c r="F58" s="330"/>
      <c r="G58" s="330"/>
    </row>
    <row r="59" spans="1:7" ht="13.15" customHeight="1" x14ac:dyDescent="0.2">
      <c r="A59" s="331"/>
      <c r="B59" s="332"/>
      <c r="C59" s="333"/>
      <c r="D59" s="334"/>
      <c r="E59" s="334"/>
      <c r="F59" s="334"/>
      <c r="G59" s="334"/>
    </row>
    <row r="60" spans="1:7" ht="13.15" customHeight="1" x14ac:dyDescent="0.2">
      <c r="A60" s="327"/>
      <c r="B60" s="328"/>
      <c r="C60" s="329"/>
      <c r="D60" s="330"/>
      <c r="E60" s="330"/>
      <c r="F60" s="330"/>
      <c r="G60" s="330"/>
    </row>
    <row r="61" spans="1:7" ht="13.15" customHeight="1" x14ac:dyDescent="0.2">
      <c r="A61" s="331"/>
      <c r="B61" s="332"/>
      <c r="C61" s="333"/>
      <c r="D61" s="334"/>
      <c r="E61" s="334"/>
      <c r="F61" s="334"/>
      <c r="G61" s="334"/>
    </row>
    <row r="62" spans="1:7" ht="13.15" customHeight="1" x14ac:dyDescent="0.2">
      <c r="A62" s="327"/>
      <c r="B62" s="328"/>
      <c r="C62" s="329"/>
      <c r="D62" s="330"/>
      <c r="E62" s="330"/>
      <c r="F62" s="330"/>
      <c r="G62" s="330"/>
    </row>
    <row r="63" spans="1:7" ht="13.15" customHeight="1" x14ac:dyDescent="0.2">
      <c r="A63" s="331"/>
      <c r="B63" s="332"/>
      <c r="C63" s="333"/>
      <c r="D63" s="334"/>
      <c r="E63" s="334"/>
      <c r="F63" s="334"/>
      <c r="G63" s="334"/>
    </row>
    <row r="64" spans="1:7" ht="13.15" customHeight="1" x14ac:dyDescent="0.2">
      <c r="A64" s="327"/>
      <c r="B64" s="328"/>
      <c r="C64" s="329"/>
      <c r="D64" s="330"/>
      <c r="E64" s="330"/>
      <c r="F64" s="330"/>
      <c r="G64" s="330"/>
    </row>
    <row r="65" spans="1:7" ht="13.15" customHeight="1" x14ac:dyDescent="0.2">
      <c r="A65" s="331"/>
      <c r="B65" s="332"/>
      <c r="C65" s="333"/>
      <c r="D65" s="334"/>
      <c r="E65" s="334"/>
      <c r="F65" s="334"/>
      <c r="G65" s="334"/>
    </row>
    <row r="66" spans="1:7" ht="13.15" customHeight="1" x14ac:dyDescent="0.2">
      <c r="A66" s="327"/>
      <c r="B66" s="328"/>
      <c r="C66" s="329"/>
      <c r="D66" s="330"/>
      <c r="E66" s="330"/>
      <c r="F66" s="330"/>
      <c r="G66" s="330"/>
    </row>
    <row r="67" spans="1:7" ht="13.15" customHeight="1" x14ac:dyDescent="0.2">
      <c r="A67" s="331"/>
      <c r="B67" s="332"/>
      <c r="C67" s="333"/>
      <c r="D67" s="334"/>
      <c r="E67" s="334"/>
      <c r="F67" s="334"/>
      <c r="G67" s="334"/>
    </row>
    <row r="68" spans="1:7" ht="13.15" customHeight="1" x14ac:dyDescent="0.2">
      <c r="A68" s="327"/>
      <c r="B68" s="328"/>
      <c r="C68" s="329"/>
      <c r="D68" s="330"/>
      <c r="E68" s="330"/>
      <c r="F68" s="330"/>
      <c r="G68" s="330"/>
    </row>
    <row r="69" spans="1:7" ht="13.15" customHeight="1" x14ac:dyDescent="0.2">
      <c r="A69" s="331"/>
      <c r="B69" s="332"/>
      <c r="C69" s="333"/>
      <c r="D69" s="334"/>
      <c r="E69" s="334"/>
      <c r="F69" s="334"/>
      <c r="G69" s="334"/>
    </row>
    <row r="70" spans="1:7" ht="13.15" customHeight="1" x14ac:dyDescent="0.2">
      <c r="A70" s="327"/>
      <c r="B70" s="328"/>
      <c r="C70" s="329"/>
      <c r="D70" s="330"/>
      <c r="E70" s="330"/>
      <c r="F70" s="330"/>
      <c r="G70" s="330"/>
    </row>
    <row r="71" spans="1:7" ht="13.15" customHeight="1" x14ac:dyDescent="0.2">
      <c r="A71" s="331"/>
      <c r="B71" s="332"/>
      <c r="C71" s="333"/>
      <c r="D71" s="334"/>
      <c r="E71" s="334"/>
      <c r="F71" s="334"/>
      <c r="G71" s="334"/>
    </row>
    <row r="72" spans="1:7" ht="13.15" customHeight="1" x14ac:dyDescent="0.2">
      <c r="A72" s="327"/>
      <c r="B72" s="328"/>
      <c r="C72" s="329"/>
      <c r="D72" s="330"/>
      <c r="E72" s="330"/>
      <c r="F72" s="330"/>
      <c r="G72" s="330"/>
    </row>
    <row r="73" spans="1:7" ht="13.15" customHeight="1" x14ac:dyDescent="0.2">
      <c r="A73" s="331"/>
      <c r="B73" s="332"/>
      <c r="C73" s="333"/>
      <c r="D73" s="334"/>
      <c r="E73" s="334"/>
      <c r="F73" s="334"/>
      <c r="G73" s="334"/>
    </row>
    <row r="74" spans="1:7" x14ac:dyDescent="0.2">
      <c r="A74" s="327"/>
      <c r="B74" s="328"/>
      <c r="C74" s="329"/>
      <c r="D74" s="330"/>
      <c r="E74" s="330"/>
      <c r="F74" s="330"/>
      <c r="G74" s="330"/>
    </row>
    <row r="75" spans="1:7" x14ac:dyDescent="0.2">
      <c r="A75" s="331"/>
      <c r="B75" s="332"/>
      <c r="C75" s="333"/>
      <c r="D75" s="334"/>
      <c r="E75" s="334"/>
      <c r="F75" s="334"/>
      <c r="G75" s="334"/>
    </row>
    <row r="76" spans="1:7" x14ac:dyDescent="0.2">
      <c r="A76" s="327"/>
      <c r="B76" s="328"/>
      <c r="C76" s="329"/>
      <c r="D76" s="330"/>
      <c r="E76" s="330"/>
      <c r="F76" s="330"/>
      <c r="G76" s="330"/>
    </row>
    <row r="77" spans="1:7" x14ac:dyDescent="0.2">
      <c r="A77" s="331"/>
      <c r="B77" s="332"/>
      <c r="C77" s="333"/>
      <c r="D77" s="334"/>
      <c r="E77" s="334"/>
      <c r="F77" s="334"/>
      <c r="G77" s="334"/>
    </row>
    <row r="78" spans="1:7" x14ac:dyDescent="0.2">
      <c r="A78" s="327"/>
      <c r="B78" s="328"/>
      <c r="C78" s="329"/>
      <c r="D78" s="330"/>
      <c r="E78" s="330"/>
      <c r="F78" s="330"/>
      <c r="G78" s="330"/>
    </row>
    <row r="79" spans="1:7" x14ac:dyDescent="0.2">
      <c r="A79" s="331"/>
      <c r="B79" s="332"/>
      <c r="C79" s="333"/>
      <c r="D79" s="334"/>
      <c r="E79" s="334"/>
      <c r="F79" s="334"/>
      <c r="G79" s="334"/>
    </row>
    <row r="80" spans="1:7" x14ac:dyDescent="0.2">
      <c r="A80" s="327"/>
      <c r="B80" s="328"/>
      <c r="C80" s="329"/>
      <c r="D80" s="330"/>
      <c r="E80" s="330"/>
      <c r="F80" s="330"/>
      <c r="G80" s="330"/>
    </row>
    <row r="81" spans="1:7" x14ac:dyDescent="0.2">
      <c r="A81" s="331"/>
      <c r="B81" s="332"/>
      <c r="C81" s="333"/>
      <c r="D81" s="334"/>
      <c r="E81" s="334"/>
      <c r="F81" s="334"/>
      <c r="G81" s="334"/>
    </row>
    <row r="82" spans="1:7" x14ac:dyDescent="0.2">
      <c r="A82" s="327"/>
      <c r="B82" s="328"/>
      <c r="C82" s="329"/>
      <c r="D82" s="330"/>
      <c r="E82" s="330"/>
      <c r="F82" s="330"/>
      <c r="G82" s="330"/>
    </row>
    <row r="83" spans="1:7" x14ac:dyDescent="0.2">
      <c r="A83" s="331"/>
      <c r="B83" s="332"/>
      <c r="C83" s="333"/>
      <c r="D83" s="334"/>
      <c r="E83" s="334"/>
      <c r="F83" s="334"/>
      <c r="G83" s="334"/>
    </row>
    <row r="84" spans="1:7" x14ac:dyDescent="0.2">
      <c r="A84" s="327"/>
      <c r="B84" s="328"/>
      <c r="C84" s="329"/>
      <c r="D84" s="330"/>
      <c r="E84" s="330"/>
      <c r="F84" s="330"/>
      <c r="G84" s="330"/>
    </row>
    <row r="85" spans="1:7" x14ac:dyDescent="0.2">
      <c r="A85" s="331"/>
      <c r="B85" s="332"/>
      <c r="C85" s="333"/>
      <c r="D85" s="334"/>
      <c r="E85" s="334"/>
      <c r="F85" s="334"/>
      <c r="G85" s="334"/>
    </row>
    <row r="86" spans="1:7" x14ac:dyDescent="0.2">
      <c r="A86" s="327"/>
      <c r="B86" s="328"/>
      <c r="C86" s="329"/>
      <c r="D86" s="330"/>
      <c r="E86" s="330"/>
      <c r="F86" s="330"/>
      <c r="G86" s="330"/>
    </row>
    <row r="87" spans="1:7" x14ac:dyDescent="0.2">
      <c r="A87" s="331"/>
      <c r="B87" s="332"/>
      <c r="C87" s="333"/>
      <c r="D87" s="334"/>
      <c r="E87" s="334"/>
      <c r="F87" s="334"/>
      <c r="G87" s="334"/>
    </row>
    <row r="88" spans="1:7" x14ac:dyDescent="0.2">
      <c r="A88" s="327"/>
      <c r="B88" s="328"/>
      <c r="C88" s="329"/>
      <c r="D88" s="330"/>
      <c r="E88" s="330"/>
      <c r="F88" s="330"/>
      <c r="G88" s="330"/>
    </row>
    <row r="89" spans="1:7" x14ac:dyDescent="0.2">
      <c r="A89" s="331"/>
      <c r="B89" s="332"/>
      <c r="C89" s="333"/>
      <c r="D89" s="334"/>
      <c r="E89" s="334"/>
      <c r="F89" s="334"/>
      <c r="G89" s="334"/>
    </row>
    <row r="90" spans="1:7" x14ac:dyDescent="0.2">
      <c r="A90" s="327"/>
      <c r="B90" s="328"/>
      <c r="C90" s="329"/>
      <c r="D90" s="330"/>
      <c r="E90" s="330"/>
      <c r="F90" s="330"/>
      <c r="G90" s="330"/>
    </row>
    <row r="91" spans="1:7" x14ac:dyDescent="0.2">
      <c r="A91" s="331"/>
      <c r="B91" s="332"/>
      <c r="C91" s="333"/>
      <c r="D91" s="334"/>
      <c r="E91" s="334"/>
      <c r="F91" s="334"/>
      <c r="G91" s="334"/>
    </row>
    <row r="92" spans="1:7" x14ac:dyDescent="0.2">
      <c r="A92" s="327"/>
      <c r="B92" s="328"/>
      <c r="C92" s="329"/>
      <c r="D92" s="330"/>
      <c r="E92" s="330"/>
      <c r="F92" s="330"/>
      <c r="G92" s="330"/>
    </row>
    <row r="93" spans="1:7" x14ac:dyDescent="0.2">
      <c r="A93" s="331"/>
      <c r="B93" s="332"/>
      <c r="C93" s="333"/>
      <c r="D93" s="334"/>
      <c r="E93" s="334"/>
      <c r="F93" s="334"/>
      <c r="G93" s="334"/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9A259-66BC-4FFE-A568-C7CB602017CD}">
  <sheetPr codeName="List8">
    <tabColor rgb="FF33CCFF"/>
  </sheetPr>
  <dimension ref="A1:Q32"/>
  <sheetViews>
    <sheetView showGridLines="0" topLeftCell="A13" zoomScaleNormal="100" zoomScaleSheetLayoutView="100" workbookViewId="0">
      <selection activeCell="P34" sqref="P34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271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272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Karlovarský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273</v>
      </c>
      <c r="C6" s="27"/>
      <c r="D6" s="49">
        <v>175.364</v>
      </c>
      <c r="E6" s="28" t="s">
        <v>274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102.20529999999999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275</v>
      </c>
      <c r="D10" s="48">
        <v>110.4409</v>
      </c>
      <c r="E10" s="39" t="s">
        <v>274</v>
      </c>
    </row>
    <row r="11" spans="1:17" ht="19.5" customHeight="1" x14ac:dyDescent="0.2">
      <c r="B11" s="40" t="s">
        <v>10</v>
      </c>
      <c r="C11" s="37" t="s">
        <v>276</v>
      </c>
      <c r="D11" s="48">
        <v>143.18289999999999</v>
      </c>
      <c r="E11" s="39" t="s">
        <v>274</v>
      </c>
    </row>
    <row r="12" spans="1:17" ht="19.5" customHeight="1" x14ac:dyDescent="0.2">
      <c r="B12" s="40" t="s">
        <v>12</v>
      </c>
      <c r="C12" s="37" t="s">
        <v>277</v>
      </c>
      <c r="D12" s="48">
        <v>175.364</v>
      </c>
      <c r="E12" s="39" t="s">
        <v>274</v>
      </c>
      <c r="L12" s="346"/>
    </row>
    <row r="13" spans="1:17" ht="19.5" customHeight="1" x14ac:dyDescent="0.2">
      <c r="B13" s="40" t="s">
        <v>14</v>
      </c>
      <c r="C13" s="37" t="s">
        <v>278</v>
      </c>
      <c r="D13" s="48">
        <v>208.32499999999999</v>
      </c>
      <c r="E13" s="39" t="s">
        <v>274</v>
      </c>
      <c r="L13" s="346"/>
    </row>
    <row r="14" spans="1:17" ht="19.5" customHeight="1" x14ac:dyDescent="0.2">
      <c r="B14" s="40" t="s">
        <v>16</v>
      </c>
      <c r="C14" s="37" t="s">
        <v>279</v>
      </c>
      <c r="D14" s="48">
        <v>248.64789999999999</v>
      </c>
      <c r="E14" s="39" t="s">
        <v>274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280</v>
      </c>
      <c r="C16" s="27"/>
      <c r="D16" s="49">
        <v>180.64750000000001</v>
      </c>
      <c r="E16" s="28" t="s">
        <v>274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32.74199999999999</v>
      </c>
      <c r="C22" s="55">
        <f>D11</f>
        <v>143.18289999999999</v>
      </c>
      <c r="D22" s="56">
        <f>D12-D11</f>
        <v>32.181100000000015</v>
      </c>
      <c r="E22" s="56">
        <f>D13-D12</f>
        <v>32.960999999999984</v>
      </c>
      <c r="F22" s="56">
        <f>D14-D13</f>
        <v>40.322900000000004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281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46A8A-02BC-4E5D-BB58-46315150FA58}">
  <sheetPr codeName="List15">
    <tabColor rgb="FF66FFFF"/>
  </sheetPr>
  <dimension ref="A1:Q55"/>
  <sheetViews>
    <sheetView showGridLines="0" zoomScaleNormal="100" zoomScaleSheetLayoutView="100" workbookViewId="0">
      <selection activeCell="P34" sqref="P34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282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283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Karlovarský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284</v>
      </c>
      <c r="D6" s="369" t="s">
        <v>285</v>
      </c>
      <c r="E6" s="370"/>
      <c r="F6" s="369" t="s">
        <v>286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274</v>
      </c>
      <c r="D10" s="371" t="s">
        <v>274</v>
      </c>
      <c r="E10" s="371" t="s">
        <v>274</v>
      </c>
      <c r="F10" s="371" t="s">
        <v>274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16.4101</v>
      </c>
      <c r="C12" s="375">
        <v>175.364</v>
      </c>
      <c r="D12" s="376">
        <v>110.4409</v>
      </c>
      <c r="E12" s="376">
        <v>248.64789999999999</v>
      </c>
      <c r="F12" s="375">
        <v>180.64750000000001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3.27E-2</v>
      </c>
      <c r="C13" s="380">
        <v>113.0321</v>
      </c>
      <c r="D13" s="381">
        <v>73.2</v>
      </c>
      <c r="E13" s="381">
        <v>148.1386</v>
      </c>
      <c r="F13" s="380">
        <v>113.0411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1.4108000000000001</v>
      </c>
      <c r="C14" s="384">
        <v>154.42359999999999</v>
      </c>
      <c r="D14" s="385">
        <v>110.98</v>
      </c>
      <c r="E14" s="385">
        <v>199.5504</v>
      </c>
      <c r="F14" s="384">
        <v>155.1311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2.9167999999999998</v>
      </c>
      <c r="C15" s="384">
        <v>173.27199999999999</v>
      </c>
      <c r="D15" s="385">
        <v>118.21</v>
      </c>
      <c r="E15" s="385">
        <v>232.49549999999999</v>
      </c>
      <c r="F15" s="384">
        <v>176.98439999999999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5.0659999999999998</v>
      </c>
      <c r="C16" s="384">
        <v>178.09200000000001</v>
      </c>
      <c r="D16" s="385">
        <v>114.1332</v>
      </c>
      <c r="E16" s="385">
        <v>258.87450000000001</v>
      </c>
      <c r="F16" s="384">
        <v>185.02080000000001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4.9988000000000001</v>
      </c>
      <c r="C17" s="384">
        <v>180.1011</v>
      </c>
      <c r="D17" s="385">
        <v>107.92270000000001</v>
      </c>
      <c r="E17" s="385">
        <v>262.4973</v>
      </c>
      <c r="F17" s="384">
        <v>185.99019999999999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1.9846999999999999</v>
      </c>
      <c r="C18" s="384">
        <v>177.53030000000001</v>
      </c>
      <c r="D18" s="385">
        <v>100.05</v>
      </c>
      <c r="E18" s="385">
        <v>250.6703</v>
      </c>
      <c r="F18" s="384">
        <v>180.66560000000001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5.4451999999999998</v>
      </c>
      <c r="C20" s="390">
        <v>195.7165</v>
      </c>
      <c r="D20" s="391">
        <v>127.2645</v>
      </c>
      <c r="E20" s="391">
        <v>276.9271</v>
      </c>
      <c r="F20" s="390">
        <v>201.18279999999999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1.0200000000000001E-2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0.58220000000000005</v>
      </c>
      <c r="C22" s="384">
        <v>173.6575</v>
      </c>
      <c r="D22" s="385">
        <v>119.4841</v>
      </c>
      <c r="E22" s="385">
        <v>206.01079999999999</v>
      </c>
      <c r="F22" s="384">
        <v>167.5471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1.1963999999999999</v>
      </c>
      <c r="C23" s="384">
        <v>202.47219999999999</v>
      </c>
      <c r="D23" s="385">
        <v>144.39949999999999</v>
      </c>
      <c r="E23" s="385">
        <v>246.96510000000001</v>
      </c>
      <c r="F23" s="384">
        <v>200.51070000000001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1.5804</v>
      </c>
      <c r="C24" s="384">
        <v>215.40880000000001</v>
      </c>
      <c r="D24" s="385">
        <v>142.18</v>
      </c>
      <c r="E24" s="385">
        <v>293.73110000000003</v>
      </c>
      <c r="F24" s="384">
        <v>217.83590000000001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1.35</v>
      </c>
      <c r="C25" s="384">
        <v>193.05670000000001</v>
      </c>
      <c r="D25" s="385">
        <v>120.97</v>
      </c>
      <c r="E25" s="385">
        <v>296.8879</v>
      </c>
      <c r="F25" s="384">
        <v>203.761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0.7258</v>
      </c>
      <c r="C26" s="384">
        <v>180.44990000000001</v>
      </c>
      <c r="D26" s="385">
        <v>109.2758</v>
      </c>
      <c r="E26" s="385">
        <v>273.35700000000003</v>
      </c>
      <c r="F26" s="384">
        <v>189.60820000000001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10.9648</v>
      </c>
      <c r="C28" s="390">
        <v>167.61940000000001</v>
      </c>
      <c r="D28" s="391">
        <v>104.44</v>
      </c>
      <c r="E28" s="391">
        <v>229.5461</v>
      </c>
      <c r="F28" s="390">
        <v>170.4494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2.2499999999999999E-2</v>
      </c>
      <c r="C29" s="380">
        <v>113.5</v>
      </c>
      <c r="D29" s="381">
        <v>76.25</v>
      </c>
      <c r="E29" s="381">
        <v>175.6806</v>
      </c>
      <c r="F29" s="380">
        <v>117.8008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0.8286</v>
      </c>
      <c r="C30" s="384">
        <v>145.83699999999999</v>
      </c>
      <c r="D30" s="385">
        <v>108.62</v>
      </c>
      <c r="E30" s="385">
        <v>184.4134</v>
      </c>
      <c r="F30" s="384">
        <v>146.40729999999999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1.7203999999999999</v>
      </c>
      <c r="C31" s="384">
        <v>158.21809999999999</v>
      </c>
      <c r="D31" s="385">
        <v>107.3</v>
      </c>
      <c r="E31" s="385">
        <v>212.48390000000001</v>
      </c>
      <c r="F31" s="384">
        <v>160.62389999999999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3.4855</v>
      </c>
      <c r="C32" s="384">
        <v>167.85300000000001</v>
      </c>
      <c r="D32" s="385">
        <v>106.21</v>
      </c>
      <c r="E32" s="385">
        <v>227.75069999999999</v>
      </c>
      <c r="F32" s="384">
        <v>170.14169999999999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3.6486999999999998</v>
      </c>
      <c r="C33" s="384">
        <v>176.90969999999999</v>
      </c>
      <c r="D33" s="385">
        <v>104.551</v>
      </c>
      <c r="E33" s="385">
        <v>241.48349999999999</v>
      </c>
      <c r="F33" s="384">
        <v>179.41489999999999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1.2588999999999999</v>
      </c>
      <c r="C34" s="384">
        <v>175.602</v>
      </c>
      <c r="D34" s="385">
        <v>96.5</v>
      </c>
      <c r="E34" s="385">
        <v>238.20150000000001</v>
      </c>
      <c r="F34" s="384">
        <v>175.5095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5486C-DAD1-4B2E-9795-2719056E3392}">
  <sheetPr codeName="List17">
    <tabColor rgb="FF66FFFF"/>
  </sheetPr>
  <dimension ref="A1:S132"/>
  <sheetViews>
    <sheetView showGridLines="0" zoomScaleNormal="100" zoomScaleSheetLayoutView="100" workbookViewId="0">
      <selection activeCell="P34" sqref="P34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287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288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Karlovarský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289</v>
      </c>
      <c r="B7" s="258" t="s">
        <v>31</v>
      </c>
      <c r="C7" s="369" t="s">
        <v>284</v>
      </c>
      <c r="D7" s="369" t="s">
        <v>285</v>
      </c>
      <c r="E7" s="370"/>
      <c r="F7" s="369" t="s">
        <v>286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274</v>
      </c>
      <c r="D11" s="371" t="s">
        <v>274</v>
      </c>
      <c r="E11" s="371" t="s">
        <v>274</v>
      </c>
      <c r="F11" s="371" t="s">
        <v>274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4.3299999999999998E-2</v>
      </c>
      <c r="C13" s="409">
        <v>341.33800000000002</v>
      </c>
      <c r="D13" s="410">
        <v>243.33680000000001</v>
      </c>
      <c r="E13" s="410">
        <v>463.47120000000001</v>
      </c>
      <c r="F13" s="410">
        <v>355.84469999999999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4.0899999999999999E-2</v>
      </c>
      <c r="C14" s="412">
        <v>255.60339999999999</v>
      </c>
      <c r="D14" s="413">
        <v>192.4205</v>
      </c>
      <c r="E14" s="413">
        <v>365.70420000000001</v>
      </c>
      <c r="F14" s="413">
        <v>265.63959999999997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3.5499999999999997E-2</v>
      </c>
      <c r="C15" s="409">
        <v>224.6198</v>
      </c>
      <c r="D15" s="410">
        <v>190.8767</v>
      </c>
      <c r="E15" s="410">
        <v>369.64359999999999</v>
      </c>
      <c r="F15" s="410">
        <v>254.99709999999999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7.0800000000000002E-2</v>
      </c>
      <c r="C16" s="412">
        <v>262.81389999999999</v>
      </c>
      <c r="D16" s="413">
        <v>181.91560000000001</v>
      </c>
      <c r="E16" s="413">
        <v>409.3981</v>
      </c>
      <c r="F16" s="413">
        <v>273.14319999999998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0.1231</v>
      </c>
      <c r="C17" s="409">
        <v>234.0598</v>
      </c>
      <c r="D17" s="410">
        <v>190.83199999999999</v>
      </c>
      <c r="E17" s="410">
        <v>285.91390000000001</v>
      </c>
      <c r="F17" s="410">
        <v>238.54900000000001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0.22070000000000001</v>
      </c>
      <c r="C18" s="412">
        <v>291.47120000000001</v>
      </c>
      <c r="D18" s="413">
        <v>224.0882</v>
      </c>
      <c r="E18" s="413">
        <v>375.87</v>
      </c>
      <c r="F18" s="413">
        <v>298.11669999999998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6.4000000000000001E-2</v>
      </c>
      <c r="C19" s="409">
        <v>330.68630000000002</v>
      </c>
      <c r="D19" s="410">
        <v>216.75110000000001</v>
      </c>
      <c r="E19" s="410">
        <v>530.01559999999995</v>
      </c>
      <c r="F19" s="410">
        <v>347.5829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4.0300000000000002E-2</v>
      </c>
      <c r="C20" s="412">
        <v>431.77699999999999</v>
      </c>
      <c r="D20" s="413">
        <v>246.9282</v>
      </c>
      <c r="E20" s="413">
        <v>580.41880000000003</v>
      </c>
      <c r="F20" s="413">
        <v>418.83499999999998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0.17199999999999999</v>
      </c>
      <c r="C21" s="409">
        <v>237.12979999999999</v>
      </c>
      <c r="D21" s="410">
        <v>202.9205</v>
      </c>
      <c r="E21" s="410">
        <v>279.8553</v>
      </c>
      <c r="F21" s="410">
        <v>240.6961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0.36309999999999998</v>
      </c>
      <c r="C22" s="412">
        <v>187.0975</v>
      </c>
      <c r="D22" s="413">
        <v>164.3466</v>
      </c>
      <c r="E22" s="413">
        <v>227.73439999999999</v>
      </c>
      <c r="F22" s="413">
        <v>192.4744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1.1547000000000001</v>
      </c>
      <c r="C23" s="409">
        <v>187.69280000000001</v>
      </c>
      <c r="D23" s="410">
        <v>159.881</v>
      </c>
      <c r="E23" s="410">
        <v>222.84780000000001</v>
      </c>
      <c r="F23" s="410">
        <v>191.6275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0.63370000000000004</v>
      </c>
      <c r="C24" s="412">
        <v>187.69280000000001</v>
      </c>
      <c r="D24" s="413">
        <v>162.18450000000001</v>
      </c>
      <c r="E24" s="413">
        <v>221.24799999999999</v>
      </c>
      <c r="F24" s="413">
        <v>190.31479999999999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0.55900000000000005</v>
      </c>
      <c r="C25" s="409">
        <v>161.79480000000001</v>
      </c>
      <c r="D25" s="410">
        <v>141.4708</v>
      </c>
      <c r="E25" s="410">
        <v>182.30350000000001</v>
      </c>
      <c r="F25" s="410">
        <v>162.42660000000001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0.25700000000000001</v>
      </c>
      <c r="C26" s="412">
        <v>183.7364</v>
      </c>
      <c r="D26" s="413">
        <v>157.4282</v>
      </c>
      <c r="E26" s="413">
        <v>230.72300000000001</v>
      </c>
      <c r="F26" s="413">
        <v>189.84639999999999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0.39219999999999999</v>
      </c>
      <c r="C27" s="409">
        <v>172.16679999999999</v>
      </c>
      <c r="D27" s="410">
        <v>141.5838</v>
      </c>
      <c r="E27" s="410">
        <v>226.79660000000001</v>
      </c>
      <c r="F27" s="410">
        <v>179.3741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6.7000000000000004E-2</v>
      </c>
      <c r="C28" s="412">
        <v>187.9812</v>
      </c>
      <c r="D28" s="413">
        <v>152.1283</v>
      </c>
      <c r="E28" s="413">
        <v>225.161</v>
      </c>
      <c r="F28" s="413">
        <v>188.33840000000001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0.22040000000000001</v>
      </c>
      <c r="C29" s="409">
        <v>186.0513</v>
      </c>
      <c r="D29" s="410">
        <v>137.82939999999999</v>
      </c>
      <c r="E29" s="410">
        <v>300.22730000000001</v>
      </c>
      <c r="F29" s="410">
        <v>209.31180000000001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4.5699999999999998E-2</v>
      </c>
      <c r="C30" s="412">
        <v>211.73570000000001</v>
      </c>
      <c r="D30" s="413">
        <v>182.09129999999999</v>
      </c>
      <c r="E30" s="413">
        <v>230.0779</v>
      </c>
      <c r="F30" s="413">
        <v>208.828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0.1052</v>
      </c>
      <c r="C31" s="409">
        <v>174.15129999999999</v>
      </c>
      <c r="D31" s="410">
        <v>132.5171</v>
      </c>
      <c r="E31" s="410">
        <v>221.07550000000001</v>
      </c>
      <c r="F31" s="410">
        <v>178.36410000000001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6.5699999999999995E-2</v>
      </c>
      <c r="C32" s="412">
        <v>176.9299</v>
      </c>
      <c r="D32" s="413">
        <v>138.95310000000001</v>
      </c>
      <c r="E32" s="413">
        <v>235.2174</v>
      </c>
      <c r="F32" s="413">
        <v>186.09229999999999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5.5399999999999998E-2</v>
      </c>
      <c r="C33" s="409">
        <v>181.78700000000001</v>
      </c>
      <c r="D33" s="410">
        <v>141.0164</v>
      </c>
      <c r="E33" s="410">
        <v>223.6103</v>
      </c>
      <c r="F33" s="410">
        <v>182.51240000000001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0.15040000000000001</v>
      </c>
      <c r="C34" s="412">
        <v>215.0575</v>
      </c>
      <c r="D34" s="413">
        <v>182.44</v>
      </c>
      <c r="E34" s="413">
        <v>267.44799999999998</v>
      </c>
      <c r="F34" s="413">
        <v>223.3546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0.4289</v>
      </c>
      <c r="C35" s="409">
        <v>174.13589999999999</v>
      </c>
      <c r="D35" s="410">
        <v>142.62119999999999</v>
      </c>
      <c r="E35" s="410">
        <v>225.58840000000001</v>
      </c>
      <c r="F35" s="410">
        <v>180.4803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8.6599999999999996E-2</v>
      </c>
      <c r="C36" s="412">
        <v>155.70750000000001</v>
      </c>
      <c r="D36" s="413">
        <v>128.72</v>
      </c>
      <c r="E36" s="413">
        <v>188.1003</v>
      </c>
      <c r="F36" s="413">
        <v>158.202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0.16</v>
      </c>
      <c r="C37" s="409">
        <v>236.90010000000001</v>
      </c>
      <c r="D37" s="410">
        <v>165.92930000000001</v>
      </c>
      <c r="E37" s="410">
        <v>307.13209999999998</v>
      </c>
      <c r="F37" s="410">
        <v>235.40649999999999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0.75649999999999995</v>
      </c>
      <c r="C38" s="412">
        <v>163.9863</v>
      </c>
      <c r="D38" s="413">
        <v>133.6413</v>
      </c>
      <c r="E38" s="413">
        <v>225.57929999999999</v>
      </c>
      <c r="F38" s="413">
        <v>174.72630000000001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0.30520000000000003</v>
      </c>
      <c r="C39" s="409">
        <v>188.4109</v>
      </c>
      <c r="D39" s="410">
        <v>156.66999999999999</v>
      </c>
      <c r="E39" s="410">
        <v>232.15289999999999</v>
      </c>
      <c r="F39" s="410">
        <v>191.9289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0.2135</v>
      </c>
      <c r="C40" s="412">
        <v>148.78649999999999</v>
      </c>
      <c r="D40" s="413">
        <v>114.07</v>
      </c>
      <c r="E40" s="413">
        <v>191.29490000000001</v>
      </c>
      <c r="F40" s="413">
        <v>151.62739999999999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4.3999999999999997E-2</v>
      </c>
      <c r="C41" s="409">
        <v>168.44239999999999</v>
      </c>
      <c r="D41" s="410">
        <v>133.221</v>
      </c>
      <c r="E41" s="410">
        <v>193.49870000000001</v>
      </c>
      <c r="F41" s="410">
        <v>165.42490000000001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1.2466999999999999</v>
      </c>
      <c r="C42" s="412">
        <v>228.92789999999999</v>
      </c>
      <c r="D42" s="413">
        <v>185.9796</v>
      </c>
      <c r="E42" s="413">
        <v>293.77510000000001</v>
      </c>
      <c r="F42" s="413">
        <v>234.5557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3.8600000000000002E-2</v>
      </c>
      <c r="C43" s="409">
        <v>163.35149999999999</v>
      </c>
      <c r="D43" s="410">
        <v>128.69</v>
      </c>
      <c r="E43" s="410">
        <v>180.9153</v>
      </c>
      <c r="F43" s="410">
        <v>159.21899999999999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0.44969999999999999</v>
      </c>
      <c r="C44" s="412">
        <v>179.18819999999999</v>
      </c>
      <c r="D44" s="413">
        <v>151.0078</v>
      </c>
      <c r="E44" s="413">
        <v>208.59989999999999</v>
      </c>
      <c r="F44" s="413">
        <v>180.5975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0.22520000000000001</v>
      </c>
      <c r="C45" s="409">
        <v>149.97999999999999</v>
      </c>
      <c r="D45" s="410">
        <v>119.85120000000001</v>
      </c>
      <c r="E45" s="410">
        <v>189.44059999999999</v>
      </c>
      <c r="F45" s="410">
        <v>153.69059999999999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4.41E-2</v>
      </c>
      <c r="C46" s="412">
        <v>159.87190000000001</v>
      </c>
      <c r="D46" s="413">
        <v>133.6902</v>
      </c>
      <c r="E46" s="413">
        <v>194.93719999999999</v>
      </c>
      <c r="F46" s="413">
        <v>161.4127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9.9699999999999997E-2</v>
      </c>
      <c r="C47" s="409">
        <v>170.6514</v>
      </c>
      <c r="D47" s="410">
        <v>140.76669999999999</v>
      </c>
      <c r="E47" s="410">
        <v>213.70099999999999</v>
      </c>
      <c r="F47" s="410">
        <v>174.72929999999999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0.15640000000000001</v>
      </c>
      <c r="C48" s="412">
        <v>140.203</v>
      </c>
      <c r="D48" s="413">
        <v>110.88</v>
      </c>
      <c r="E48" s="413">
        <v>175.5274</v>
      </c>
      <c r="F48" s="413">
        <v>141.5505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6.9000000000000006E-2</v>
      </c>
      <c r="C49" s="409">
        <v>142.14189999999999</v>
      </c>
      <c r="D49" s="410">
        <v>121.1337</v>
      </c>
      <c r="E49" s="410">
        <v>173.45330000000001</v>
      </c>
      <c r="F49" s="410">
        <v>143.6448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0.46899999999999997</v>
      </c>
      <c r="C50" s="412">
        <v>178.28210000000001</v>
      </c>
      <c r="D50" s="413">
        <v>136.8819</v>
      </c>
      <c r="E50" s="413">
        <v>212.65049999999999</v>
      </c>
      <c r="F50" s="413">
        <v>177.52770000000001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0.47770000000000001</v>
      </c>
      <c r="C51" s="409">
        <v>114.62</v>
      </c>
      <c r="D51" s="410">
        <v>91.78</v>
      </c>
      <c r="E51" s="410">
        <v>151.3329</v>
      </c>
      <c r="F51" s="410">
        <v>119.0151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0.15670000000000001</v>
      </c>
      <c r="C52" s="412">
        <v>140.31</v>
      </c>
      <c r="D52" s="413">
        <v>100.11709999999999</v>
      </c>
      <c r="E52" s="413">
        <v>188.1155</v>
      </c>
      <c r="F52" s="413">
        <v>145.8905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0.30109999999999998</v>
      </c>
      <c r="C53" s="409">
        <v>117.88</v>
      </c>
      <c r="D53" s="410">
        <v>89.36</v>
      </c>
      <c r="E53" s="410">
        <v>154.09360000000001</v>
      </c>
      <c r="F53" s="410">
        <v>121.4209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227</v>
      </c>
      <c r="B54" s="332">
        <v>0.53769999999999996</v>
      </c>
      <c r="C54" s="412">
        <v>130.16759999999999</v>
      </c>
      <c r="D54" s="413">
        <v>109.3831</v>
      </c>
      <c r="E54" s="413">
        <v>156.1934</v>
      </c>
      <c r="F54" s="413">
        <v>131.9759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228</v>
      </c>
      <c r="B55" s="328">
        <v>0.27350000000000002</v>
      </c>
      <c r="C55" s="409">
        <v>164.0575</v>
      </c>
      <c r="D55" s="410">
        <v>132.21260000000001</v>
      </c>
      <c r="E55" s="410">
        <v>193.60820000000001</v>
      </c>
      <c r="F55" s="410">
        <v>166.87010000000001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229</v>
      </c>
      <c r="B56" s="332">
        <v>0.14610000000000001</v>
      </c>
      <c r="C56" s="412">
        <v>202.5778</v>
      </c>
      <c r="D56" s="413">
        <v>121.825</v>
      </c>
      <c r="E56" s="413">
        <v>225.73259999999999</v>
      </c>
      <c r="F56" s="413">
        <v>186.65989999999999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230</v>
      </c>
      <c r="B57" s="328">
        <v>0.33379999999999999</v>
      </c>
      <c r="C57" s="409">
        <v>220.73179999999999</v>
      </c>
      <c r="D57" s="410">
        <v>179.50559999999999</v>
      </c>
      <c r="E57" s="410">
        <v>276.81279999999998</v>
      </c>
      <c r="F57" s="410">
        <v>225.9836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231</v>
      </c>
      <c r="B58" s="332">
        <v>0.22140000000000001</v>
      </c>
      <c r="C58" s="412">
        <v>195.8783</v>
      </c>
      <c r="D58" s="413">
        <v>107.1065</v>
      </c>
      <c r="E58" s="413">
        <v>246.60720000000001</v>
      </c>
      <c r="F58" s="413">
        <v>192.71870000000001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232</v>
      </c>
      <c r="B59" s="328">
        <v>8.14E-2</v>
      </c>
      <c r="C59" s="409">
        <v>130.34889999999999</v>
      </c>
      <c r="D59" s="410">
        <v>90.13</v>
      </c>
      <c r="E59" s="410">
        <v>153.4229</v>
      </c>
      <c r="F59" s="410">
        <v>127.2208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233</v>
      </c>
      <c r="B60" s="332">
        <v>4.6300000000000001E-2</v>
      </c>
      <c r="C60" s="412">
        <v>137.19999999999999</v>
      </c>
      <c r="D60" s="413">
        <v>107.75</v>
      </c>
      <c r="E60" s="413">
        <v>172.73</v>
      </c>
      <c r="F60" s="413">
        <v>140.6756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234</v>
      </c>
      <c r="B61" s="328">
        <v>3.8800000000000001E-2</v>
      </c>
      <c r="C61" s="409">
        <v>124.0214</v>
      </c>
      <c r="D61" s="410">
        <v>101.69070000000001</v>
      </c>
      <c r="E61" s="410">
        <v>148.35140000000001</v>
      </c>
      <c r="F61" s="410">
        <v>127.33199999999999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235</v>
      </c>
      <c r="B62" s="332">
        <v>6.0100000000000001E-2</v>
      </c>
      <c r="C62" s="412">
        <v>136.28960000000001</v>
      </c>
      <c r="D62" s="413">
        <v>116.13630000000001</v>
      </c>
      <c r="E62" s="413">
        <v>165.25239999999999</v>
      </c>
      <c r="F62" s="413">
        <v>140.1086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236</v>
      </c>
      <c r="B63" s="328">
        <v>4.41E-2</v>
      </c>
      <c r="C63" s="409">
        <v>132.89500000000001</v>
      </c>
      <c r="D63" s="410">
        <v>100.37</v>
      </c>
      <c r="E63" s="410">
        <v>152.42910000000001</v>
      </c>
      <c r="F63" s="410">
        <v>129.42850000000001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237</v>
      </c>
      <c r="B64" s="332">
        <v>0.84719999999999995</v>
      </c>
      <c r="C64" s="412">
        <v>95.48</v>
      </c>
      <c r="D64" s="413">
        <v>82.87</v>
      </c>
      <c r="E64" s="413">
        <v>117.6114</v>
      </c>
      <c r="F64" s="413">
        <v>98.067499999999995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238</v>
      </c>
      <c r="B65" s="328">
        <v>7.2800000000000004E-2</v>
      </c>
      <c r="C65" s="409">
        <v>97.3</v>
      </c>
      <c r="D65" s="410">
        <v>86.14</v>
      </c>
      <c r="E65" s="410">
        <v>119.19119999999999</v>
      </c>
      <c r="F65" s="410">
        <v>100.5236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239</v>
      </c>
      <c r="B66" s="332">
        <v>0.24179999999999999</v>
      </c>
      <c r="C66" s="412">
        <v>85.5</v>
      </c>
      <c r="D66" s="413">
        <v>72.62</v>
      </c>
      <c r="E66" s="413">
        <v>135.50729999999999</v>
      </c>
      <c r="F66" s="413">
        <v>95.335300000000004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/>
      <c r="B67" s="328"/>
      <c r="C67" s="409"/>
      <c r="D67" s="410"/>
      <c r="E67" s="410"/>
      <c r="F67" s="410"/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/>
      <c r="B68" s="332"/>
      <c r="C68" s="412"/>
      <c r="D68" s="413"/>
      <c r="E68" s="413"/>
      <c r="F68" s="413"/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/>
      <c r="B69" s="328"/>
      <c r="C69" s="409"/>
      <c r="D69" s="410"/>
      <c r="E69" s="410"/>
      <c r="F69" s="410"/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/>
      <c r="B70" s="332"/>
      <c r="C70" s="412"/>
      <c r="D70" s="413"/>
      <c r="E70" s="413"/>
      <c r="F70" s="413"/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/>
      <c r="B71" s="328"/>
      <c r="C71" s="409"/>
      <c r="D71" s="410"/>
      <c r="E71" s="410"/>
      <c r="F71" s="410"/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/>
      <c r="B72" s="332"/>
      <c r="C72" s="412"/>
      <c r="D72" s="413"/>
      <c r="E72" s="413"/>
      <c r="F72" s="413"/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/>
      <c r="B73" s="328"/>
      <c r="C73" s="409"/>
      <c r="D73" s="410"/>
      <c r="E73" s="410"/>
      <c r="F73" s="410"/>
    </row>
    <row r="74" spans="1:19" ht="13.5" x14ac:dyDescent="0.25">
      <c r="A74" s="411"/>
      <c r="B74" s="332"/>
      <c r="C74" s="412"/>
      <c r="D74" s="413"/>
      <c r="E74" s="413"/>
      <c r="F74" s="413"/>
    </row>
    <row r="75" spans="1:19" x14ac:dyDescent="0.2">
      <c r="A75" s="327"/>
      <c r="B75" s="328"/>
      <c r="C75" s="409"/>
      <c r="D75" s="410"/>
      <c r="E75" s="410"/>
      <c r="F75" s="410"/>
    </row>
    <row r="76" spans="1:19" ht="13.5" x14ac:dyDescent="0.25">
      <c r="A76" s="411"/>
      <c r="B76" s="332"/>
      <c r="C76" s="412"/>
      <c r="D76" s="413"/>
      <c r="E76" s="413"/>
      <c r="F76" s="413"/>
    </row>
    <row r="77" spans="1:19" x14ac:dyDescent="0.2">
      <c r="A77" s="327"/>
      <c r="B77" s="328"/>
      <c r="C77" s="409"/>
      <c r="D77" s="410"/>
      <c r="E77" s="410"/>
      <c r="F77" s="410"/>
    </row>
    <row r="78" spans="1:19" ht="13.5" x14ac:dyDescent="0.25">
      <c r="A78" s="411"/>
      <c r="B78" s="332"/>
      <c r="C78" s="412"/>
      <c r="D78" s="413"/>
      <c r="E78" s="413"/>
      <c r="F78" s="413"/>
    </row>
    <row r="79" spans="1:19" x14ac:dyDescent="0.2">
      <c r="A79" s="327"/>
      <c r="B79" s="328"/>
      <c r="C79" s="409"/>
      <c r="D79" s="410"/>
      <c r="E79" s="410"/>
      <c r="F79" s="410"/>
    </row>
    <row r="80" spans="1:19" ht="13.5" x14ac:dyDescent="0.25">
      <c r="A80" s="411"/>
      <c r="B80" s="332"/>
      <c r="C80" s="412"/>
      <c r="D80" s="413"/>
      <c r="E80" s="413"/>
      <c r="F80" s="413"/>
    </row>
    <row r="81" spans="1:6" x14ac:dyDescent="0.2">
      <c r="A81" s="327"/>
      <c r="B81" s="328"/>
      <c r="C81" s="409"/>
      <c r="D81" s="410"/>
      <c r="E81" s="410"/>
      <c r="F81" s="410"/>
    </row>
    <row r="82" spans="1:6" ht="13.5" x14ac:dyDescent="0.25">
      <c r="A82" s="411"/>
      <c r="B82" s="332"/>
      <c r="C82" s="412"/>
      <c r="D82" s="413"/>
      <c r="E82" s="413"/>
      <c r="F82" s="413"/>
    </row>
    <row r="83" spans="1:6" x14ac:dyDescent="0.2">
      <c r="A83" s="327"/>
      <c r="B83" s="328"/>
      <c r="C83" s="409"/>
      <c r="D83" s="410"/>
      <c r="E83" s="410"/>
      <c r="F83" s="410"/>
    </row>
    <row r="84" spans="1:6" ht="13.5" x14ac:dyDescent="0.25">
      <c r="A84" s="411"/>
      <c r="B84" s="332"/>
      <c r="C84" s="412"/>
      <c r="D84" s="413"/>
      <c r="E84" s="413"/>
      <c r="F84" s="413"/>
    </row>
    <row r="85" spans="1:6" x14ac:dyDescent="0.2">
      <c r="A85" s="327"/>
      <c r="B85" s="328"/>
      <c r="C85" s="409"/>
      <c r="D85" s="410"/>
      <c r="E85" s="410"/>
      <c r="F85" s="410"/>
    </row>
    <row r="86" spans="1:6" ht="13.5" x14ac:dyDescent="0.25">
      <c r="A86" s="411"/>
      <c r="B86" s="332"/>
      <c r="C86" s="412"/>
      <c r="D86" s="413"/>
      <c r="E86" s="413"/>
      <c r="F86" s="413"/>
    </row>
    <row r="87" spans="1:6" x14ac:dyDescent="0.2">
      <c r="A87" s="327"/>
      <c r="B87" s="328"/>
      <c r="C87" s="409"/>
      <c r="D87" s="410"/>
      <c r="E87" s="410"/>
      <c r="F87" s="410"/>
    </row>
    <row r="88" spans="1:6" ht="13.5" x14ac:dyDescent="0.25">
      <c r="A88" s="411"/>
      <c r="B88" s="332"/>
      <c r="C88" s="412"/>
      <c r="D88" s="413"/>
      <c r="E88" s="413"/>
      <c r="F88" s="413"/>
    </row>
    <row r="89" spans="1:6" x14ac:dyDescent="0.2">
      <c r="A89" s="327"/>
      <c r="B89" s="328"/>
      <c r="C89" s="409"/>
      <c r="D89" s="410"/>
      <c r="E89" s="410"/>
      <c r="F89" s="410"/>
    </row>
    <row r="90" spans="1:6" ht="13.5" x14ac:dyDescent="0.25">
      <c r="A90" s="411"/>
      <c r="B90" s="332"/>
      <c r="C90" s="412"/>
      <c r="D90" s="413"/>
      <c r="E90" s="413"/>
      <c r="F90" s="413"/>
    </row>
    <row r="91" spans="1:6" x14ac:dyDescent="0.2">
      <c r="A91" s="327"/>
      <c r="B91" s="328"/>
      <c r="C91" s="409"/>
      <c r="D91" s="410"/>
      <c r="E91" s="410"/>
      <c r="F91" s="410"/>
    </row>
    <row r="92" spans="1:6" ht="13.5" x14ac:dyDescent="0.25">
      <c r="A92" s="411"/>
      <c r="B92" s="332"/>
      <c r="C92" s="412"/>
      <c r="D92" s="413"/>
      <c r="E92" s="413"/>
      <c r="F92" s="413"/>
    </row>
    <row r="93" spans="1:6" x14ac:dyDescent="0.2">
      <c r="A93" s="327"/>
      <c r="B93" s="328"/>
      <c r="C93" s="409"/>
      <c r="D93" s="410"/>
      <c r="E93" s="410"/>
      <c r="F93" s="410"/>
    </row>
    <row r="94" spans="1:6" ht="13.5" x14ac:dyDescent="0.25">
      <c r="A94" s="411"/>
      <c r="B94" s="332"/>
      <c r="C94" s="412"/>
      <c r="D94" s="413"/>
      <c r="E94" s="413"/>
      <c r="F94" s="413"/>
    </row>
    <row r="95" spans="1:6" x14ac:dyDescent="0.2">
      <c r="A95" s="327"/>
      <c r="B95" s="328"/>
      <c r="C95" s="409"/>
      <c r="D95" s="410"/>
      <c r="E95" s="410"/>
      <c r="F95" s="410"/>
    </row>
    <row r="96" spans="1:6" ht="13.5" x14ac:dyDescent="0.25">
      <c r="A96" s="411"/>
      <c r="B96" s="332"/>
      <c r="C96" s="412"/>
      <c r="D96" s="413"/>
      <c r="E96" s="413"/>
      <c r="F96" s="413"/>
    </row>
    <row r="97" spans="1:6" x14ac:dyDescent="0.2">
      <c r="A97" s="327"/>
      <c r="B97" s="328"/>
      <c r="C97" s="409"/>
      <c r="D97" s="410"/>
      <c r="E97" s="410"/>
      <c r="F97" s="410"/>
    </row>
    <row r="98" spans="1:6" ht="13.5" x14ac:dyDescent="0.25">
      <c r="A98" s="411"/>
      <c r="B98" s="332"/>
      <c r="C98" s="412"/>
      <c r="D98" s="413"/>
      <c r="E98" s="413"/>
      <c r="F98" s="413"/>
    </row>
    <row r="99" spans="1:6" x14ac:dyDescent="0.2">
      <c r="A99" s="327"/>
      <c r="B99" s="328"/>
      <c r="C99" s="409"/>
      <c r="D99" s="410"/>
      <c r="E99" s="410"/>
      <c r="F99" s="410"/>
    </row>
    <row r="100" spans="1:6" ht="13.5" x14ac:dyDescent="0.25">
      <c r="A100" s="411"/>
      <c r="B100" s="332"/>
      <c r="C100" s="412"/>
      <c r="D100" s="413"/>
      <c r="E100" s="413"/>
      <c r="F100" s="413"/>
    </row>
    <row r="101" spans="1:6" x14ac:dyDescent="0.2">
      <c r="A101" s="327"/>
      <c r="B101" s="328"/>
      <c r="C101" s="409"/>
      <c r="D101" s="410"/>
      <c r="E101" s="410"/>
      <c r="F101" s="410"/>
    </row>
    <row r="102" spans="1:6" ht="13.5" x14ac:dyDescent="0.25">
      <c r="A102" s="411"/>
      <c r="B102" s="332"/>
      <c r="C102" s="412"/>
      <c r="D102" s="413"/>
      <c r="E102" s="413"/>
      <c r="F102" s="413"/>
    </row>
    <row r="103" spans="1:6" x14ac:dyDescent="0.2">
      <c r="A103" s="327"/>
      <c r="B103" s="328"/>
      <c r="C103" s="409"/>
      <c r="D103" s="410"/>
      <c r="E103" s="410"/>
      <c r="F103" s="410"/>
    </row>
    <row r="104" spans="1:6" ht="13.5" x14ac:dyDescent="0.25">
      <c r="A104" s="411"/>
      <c r="B104" s="332"/>
      <c r="C104" s="412"/>
      <c r="D104" s="413"/>
      <c r="E104" s="413"/>
      <c r="F104" s="413"/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CZ041</dc:subject>
  <dc:creator>MPSV ČR</dc:creator>
  <cp:lastModifiedBy>Novotný Michal</cp:lastModifiedBy>
  <dcterms:created xsi:type="dcterms:W3CDTF">2019-03-19T09:49:46Z</dcterms:created>
  <dcterms:modified xsi:type="dcterms:W3CDTF">2019-03-19T09:49:49Z</dcterms:modified>
</cp:coreProperties>
</file>