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822FDDD5-C00F-4EE0-9799-A88A56FB33F5}" xr6:coauthVersionLast="41" xr6:coauthVersionMax="41" xr10:uidLastSave="{00000000-0000-0000-0000-000000000000}"/>
  <bookViews>
    <workbookView xWindow="1245" yWindow="1080" windowWidth="26655" windowHeight="14190" xr2:uid="{DE68FC96-8A80-4DB1-9A78-B77CA81F0775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'MZS-M8'!$A$12:$L$108</definedName>
    <definedName name="_xlnm.Print_Area" localSheetId="4">'MZS-T0'!$A$1:$F$35</definedName>
    <definedName name="_xlnm.Print_Area" localSheetId="5">'MZS-T8'!$A$14:$G$102</definedName>
    <definedName name="_xlnm.Print_Area" localSheetId="6">'MZS-V0'!$A$1:$F$31</definedName>
    <definedName name="_xlnm.Print_Area" localSheetId="7">'MZS-V1'!$A$1:$F$48</definedName>
    <definedName name="_xlnm.Print_Area" localSheetId="8">'MZS-V8'!$A$13:$F$109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6" i="5" l="1"/>
  <c r="J23" i="5"/>
  <c r="I27" i="5"/>
  <c r="J27" i="5" s="1"/>
  <c r="J24" i="5" l="1"/>
  <c r="J25" i="5"/>
</calcChain>
</file>

<file path=xl/sharedStrings.xml><?xml version="1.0" encoding="utf-8"?>
<sst xmlns="http://schemas.openxmlformats.org/spreadsheetml/2006/main" count="804" uniqueCount="276">
  <si>
    <t>MZS-M0</t>
  </si>
  <si>
    <t>CZ052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</si>
  <si>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</si>
  <si>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</si>
  <si>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</si>
  <si>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</si>
  <si>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</si>
  <si>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</si>
  <si>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</si>
  <si>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</si>
  <si>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</si>
  <si>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</si>
  <si>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</si>
  <si>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</si>
  <si>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</si>
  <si>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</si>
  <si>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</si>
  <si>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</si>
  <si>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</si>
  <si>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</si>
  <si>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</si>
  <si>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</si>
  <si>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</si>
  <si>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</si>
  <si>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</si>
  <si>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</si>
  <si>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</si>
  <si>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</si>
  <si>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</si>
  <si>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</si>
  <si>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</si>
  <si>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</si>
  <si>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</si>
  <si>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</si>
  <si>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</si>
  <si>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</si>
  <si>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</si>
  <si>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</si>
  <si>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</si>
  <si>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</si>
  <si>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</si>
  <si>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</si>
  <si>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</si>
  <si>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</si>
  <si>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</si>
  <si>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</si>
  <si>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</si>
  <si>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</si>
  <si>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</si>
  <si>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</si>
  <si>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</si>
  <si>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</si>
  <si>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</si>
  <si>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</si>
  <si>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</si>
  <si>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</si>
  <si>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</si>
  <si>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</si>
  <si>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</si>
  <si>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</si>
  <si>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</si>
  <si>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</si>
  <si>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</si>
  <si>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</si>
  <si>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</si>
  <si>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</si>
  <si>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</si>
  <si>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</si>
  <si>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</si>
  <si>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</si>
  <si>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</si>
  <si>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</si>
  <si>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</si>
  <si>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</si>
  <si>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</si>
  <si>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</si>
  <si>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</si>
  <si>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</si>
  <si>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</si>
  <si>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</si>
  <si>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</si>
  <si>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</si>
  <si>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</si>
  <si>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</si>
  <si>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</si>
  <si>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</si>
  <si>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</si>
  <si>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</si>
  <si>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</si>
  <si>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</si>
  <si>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</si>
  <si>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</si>
  <si>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</si>
  <si>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</si>
  <si>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</si>
  <si>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</si>
  <si>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</si>
  <si>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</si>
  <si>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</si>
  <si>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</si>
  <si>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</si>
  <si>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</si>
  <si>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</si>
  <si>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</si>
  <si>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</si>
  <si>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</si>
  <si>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</si>
  <si>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</si>
  <si>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</si>
  <si>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</si>
  <si>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</si>
  <si>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</si>
  <si>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</si>
  <si>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</si>
  <si>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</si>
  <si>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</si>
  <si>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</si>
  <si>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</si>
  <si>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</si>
  <si>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</si>
  <si>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</si>
  <si>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</si>
  <si>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</si>
  <si>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</si>
  <si>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</si>
  <si>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1211 Řídící pracovníci v oblasti financí (kr.fin.,pojišť.služeb)</t>
  </si>
  <si>
    <t>1212 Řídící pracovníci v oblasti lidských zdrojů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</si>
  <si>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</si>
  <si>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</si>
  <si>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</si>
  <si>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1324 Řídící pracovníci v dopravě, logistice a příbuzných oborech</t>
  </si>
  <si>
    <t>1330 Řídící pracovníci v oblasti ICT</t>
  </si>
  <si>
    <t>1342 Řídící pracovníci v oblasti zdravotnictví</t>
  </si>
  <si>
    <t>1346 Řídící pracovníci v oblasti finančních, pojišťovacích služeb</t>
  </si>
  <si>
    <t>1420 Řídící pracovníci v maloobchodě a velkoobchodě</t>
  </si>
  <si>
    <t>2131 Biologové, botanici, zoologové a příbuzní specialisté</t>
  </si>
  <si>
    <t>2132 Specialisté v zemědělství, lesnictví, rybářství a vod.hosp.</t>
  </si>
  <si>
    <t>2141 Specialisté v oblasti průmysl.inženýrství a příbuz.oblastech</t>
  </si>
  <si>
    <t>2144 Strojní inženýři</t>
  </si>
  <si>
    <t>2145 Chemičtí inženýři a specialisté v příbuzných oborech</t>
  </si>
  <si>
    <t>2151 Inženýři elektrotechnici a energetici</t>
  </si>
  <si>
    <t>2152 Inženýři elektronici</t>
  </si>
  <si>
    <t>2212 Lékaři specialisté</t>
  </si>
  <si>
    <t>2221 Všeobecné sestry se specializací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</si>
  <si>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</si>
  <si>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</si>
  <si>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</si>
  <si>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</si>
  <si>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</si>
  <si>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2424 Specialisté v oblasti vzdělávání a rozvoje lidských zdrojů</t>
  </si>
  <si>
    <t>2511 Systémoví analytici</t>
  </si>
  <si>
    <t>2519 Specialisté v oblasti testování softwaru,příbuzní pracovníci</t>
  </si>
  <si>
    <t>2522 Systémoví administrátoři, správci počítačových sítí</t>
  </si>
  <si>
    <t>2642 Redaktoři, novináři a příbuzní pracovníci</t>
  </si>
  <si>
    <t>3111 Technici v chem. a fyzikálních vědách (kr.chem.inženýrství)</t>
  </si>
  <si>
    <t>3113 Elektrotechnici a technici energetici</t>
  </si>
  <si>
    <t>3115 Strojírenští technici</t>
  </si>
  <si>
    <t>3116 Technici v chemickém inženýrství a příbuzných oborech</t>
  </si>
  <si>
    <t>3119 Technici v ostatních průmyslových oborech</t>
  </si>
  <si>
    <t>3122 Mistři a příbuzní prac.ve výrobě (kr.hutnictví,slévárenství)</t>
  </si>
  <si>
    <t>3141 Technici, laboranti v biolog.a příbuz. oborech (kr.zdravot.)</t>
  </si>
  <si>
    <t>3212 Odborní laboranti, laboratorní asistenti v obl.zdravotnictví</t>
  </si>
  <si>
    <t>3221 Všeobecné sestry bez specializace</t>
  </si>
  <si>
    <t>3222 Porodní asistentky bez specializace</t>
  </si>
  <si>
    <t>3255 Odborní pracovníci v oblasti rehabilitace</t>
  </si>
  <si>
    <t>3256 Praktické sestry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</si>
  <si>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</si>
  <si>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</si>
  <si>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</si>
  <si>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</si>
  <si>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</si>
  <si>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3331 Odbytoví a přepravní agenti, celní deklaranti</t>
  </si>
  <si>
    <t>3339 Zprostředkovatelé služeb j.n.</t>
  </si>
  <si>
    <t>3341 Vedoucí v oblasti administrativních agend</t>
  </si>
  <si>
    <t>3343 Odborní pracovníci v administrativě a správě organizace</t>
  </si>
  <si>
    <t>4110 Všeobecní administrativní pracovníci</t>
  </si>
  <si>
    <t>4132 Pracovníci pro zadávání dat</t>
  </si>
  <si>
    <t>4211 Pokladníci ve fin.institucích,na poštách,prac.v příb.oborech</t>
  </si>
  <si>
    <t>4212 Bookmakeři, krupiéři a pracovníci v příbuzných oborech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</si>
  <si>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</si>
  <si>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</si>
  <si>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</si>
  <si>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</si>
  <si>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</si>
  <si>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</si>
  <si>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</si>
  <si>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5222 Vedoucí pracovních týmů v prodejnách</t>
  </si>
  <si>
    <t>5223 Prodavači v prodejnách</t>
  </si>
  <si>
    <t>5246 Obsluha v zařízeních rychlého občerstvení</t>
  </si>
  <si>
    <t>5329 Pracovníci osobní péče ve zdravotní a sociální oblasti j.n.</t>
  </si>
  <si>
    <t>5411 Příslušníci HZS ČR,hasiči ostatních jednotek požární ochrany</t>
  </si>
  <si>
    <t>7132 Lakýrníci a natěrači (kromě stavebních)</t>
  </si>
  <si>
    <t>7212 Svářeči, řezači plamenem a páječi</t>
  </si>
  <si>
    <t>7222 Nástrojaři a příbuzní pracovníci</t>
  </si>
  <si>
    <t>7223 Seřizovači a obsluha obráběcích strojů (kr.dřevoobráběcích)</t>
  </si>
  <si>
    <t>7224 Brusiči, leštiči a ostřiči nástrojů a kovů</t>
  </si>
  <si>
    <t>7412 Elektromechanici</t>
  </si>
  <si>
    <t>7413 Montéři a opraváři elektrických vedení</t>
  </si>
  <si>
    <t>7421 Mechanici a opraváři elektronických přístrojů</t>
  </si>
  <si>
    <t>7422 Mechanici a opraváři ICT</t>
  </si>
  <si>
    <t>7512 Pekaři, cukráři (kromě šéfcukrářů) a výrobci cukrovinek</t>
  </si>
  <si>
    <t>7532 Modeláři oděvů, střihači a příbuzní pracovníci</t>
  </si>
  <si>
    <t>7533 Švadleny, šičky, vyšívači a pracovníci v příbuzných oborech</t>
  </si>
  <si>
    <t>7543 Kvalitáři, testovači výrobků, laboranti (kr.potravin,nápojů)</t>
  </si>
  <si>
    <t>8141 Obsluha strojů na výrobu a zpracování výrobků z pryže</t>
  </si>
  <si>
    <t>8151 Obsluha strojů na úpr.vláken,dopřádání,navíjení příze,nití</t>
  </si>
  <si>
    <t>8152 Obsluha tkacích a pletacích strojů</t>
  </si>
  <si>
    <t>8159 Obsluha strojů na výrobu,úpravu textil.,kožen.výrobků j.n.</t>
  </si>
  <si>
    <t>8160 Obsluha strojů na výrobu potravin a příbuzných výrobků</t>
  </si>
  <si>
    <t>8181 Obsluha strojů a zařízení na výrobu skla,keramiky,stavebnin</t>
  </si>
  <si>
    <t>8182 Obsluha parních turbín, kotlů a příbuzných zařízení</t>
  </si>
  <si>
    <t>8211 Montážní dělníci mechanických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</si>
  <si>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</si>
  <si>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</si>
  <si>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</si>
  <si>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</si>
  <si>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</si>
  <si>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</si>
  <si>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9321 Ruční baliči, plniči a etiketovači</t>
  </si>
  <si>
    <t>9329 Ostatní pomocní pracovníci ve výrobě</t>
  </si>
  <si>
    <t>9333 Pomocní manipulační pracovníci (kromě výroby)</t>
  </si>
  <si>
    <t>9622 Pomocní pracovníci údržby budov a souvisejících prostor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</si>
  <si>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</si>
  <si>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</si>
  <si>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</si>
  <si>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</si>
  <si>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</si>
  <si>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</si>
  <si>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</si>
  <si>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</si>
  <si>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</si>
  <si>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</si>
  <si>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</si>
  <si>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</si>
  <si>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</si>
  <si>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</si>
  <si>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</si>
  <si>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</si>
  <si>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</si>
  <si>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</si>
  <si>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</si>
  <si>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</si>
  <si>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</si>
  <si>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</si>
  <si>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</si>
  <si>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</si>
  <si>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</si>
  <si>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</si>
  <si>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</si>
  <si>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</si>
  <si>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</si>
  <si>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</si>
  <si>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</si>
  <si>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</si>
  <si>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</si>
  <si>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</si>
  <si>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</si>
  <si>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</si>
  <si>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</si>
  <si>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</si>
  <si>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</si>
  <si>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</si>
  <si>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</si>
  <si>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</si>
  <si>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</si>
  <si>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</si>
  <si>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</si>
  <si>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</si>
  <si>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</si>
  <si>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</si>
  <si>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</si>
  <si>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</si>
  <si>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</si>
  <si>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Královéhradecký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</si>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</sst>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81842AFC-19FF-4CBD-B2F0-1B01CF053DDB}"/>
    <cellStyle name="normal" xfId="6" xr:uid="{EA39B161-ED68-411E-8754-48A2574AE00C}"/>
    <cellStyle name="Normální" xfId="0" builtinId="0"/>
    <cellStyle name="normální 2 4" xfId="15" xr:uid="{CD66D70F-BF7E-41BD-BD92-24C9BA951B88}"/>
    <cellStyle name="normální 3" xfId="3" xr:uid="{B04DC305-9674-4667-ABC1-ECD3B1F1133F}"/>
    <cellStyle name="normální_021 ISPV 2" xfId="2" xr:uid="{E915039D-867E-45BD-B961-BD0BBFBA7D51}"/>
    <cellStyle name="normální_021 ISPV 2 2" xfId="9" xr:uid="{D32AF880-D7A7-41A8-8D51-A37D3FBCAFEB}"/>
    <cellStyle name="normální_022 ISPV 2" xfId="1" xr:uid="{F688A4F8-BBFC-47F0-824F-1AC044683F0E}"/>
    <cellStyle name="normální_022 ISPVNP vaz 2" xfId="4" xr:uid="{8D89D857-3461-448E-8549-9217F497999A}"/>
    <cellStyle name="normální_022 ISPVP vaz 2" xfId="5" xr:uid="{07E33E8E-51F4-48A5-9238-DE236F947115}"/>
    <cellStyle name="normální_022 ISPVP vaz 3" xfId="11" xr:uid="{B709796C-C312-4201-8C7F-90E4C96BBD0A}"/>
    <cellStyle name="normální_994 ISPV podnikatelská sféra 2" xfId="14" xr:uid="{1FFF7A83-8DF8-455D-9B54-EB2152626788}"/>
    <cellStyle name="normální_ISPV984" xfId="8" xr:uid="{1BA9B5EE-AF94-4AAA-8C99-02F998F06B6C}"/>
    <cellStyle name="normální_ISPV984 2" xfId="17" xr:uid="{4D3B2289-6BCF-4670-BD7E-B324EE80B53F}"/>
    <cellStyle name="normální_M1 vazena" xfId="7" xr:uid="{02241917-2DF2-4FF9-A68E-403E6E5A4D3E}"/>
    <cellStyle name="normální_M1 vazena 2" xfId="16" xr:uid="{92339870-3D49-41C3-BB47-AB12BA3CAB19}"/>
    <cellStyle name="normální_NewTables var c M5 navrh" xfId="10" xr:uid="{FF858268-21B5-4D99-A91E-A76A97B08D58}"/>
    <cellStyle name="normální_Vystupy_MPSV" xfId="12" xr:uid="{E8CB7545-1983-45F4-9D15-BAF9210D20A8}"/>
    <cellStyle name="procent 2" xfId="13" xr:uid="{DDF0D4E9-1D80-42AB-A7D2-39F0D426B2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4932.3159999999989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4932.3159999999989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20387.315999999999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C-45B6-9DA9-0EF93DDF3C55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313C-45B6-9DA9-0EF93DDF3C55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7022.0156000000025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C-45B6-9DA9-0EF93DDF3C55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12808.878700000001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4932.3159999999989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8670.6888999999974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3C-45B6-9DA9-0EF93DDF3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30784.633999999998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13C-45B6-9DA9-0EF93DDF3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5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0CFD-4D89-B958-95DA04A4A695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0CFD-4D89-B958-95DA04A4A695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0CFD-4D89-B958-95DA04A4A695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141.4085</c:v>
                </c:pt>
                <c:pt idx="1">
                  <c:v>14.378</c:v>
                </c:pt>
                <c:pt idx="2">
                  <c:v>6.9229000000000003</c:v>
                </c:pt>
                <c:pt idx="3">
                  <c:v>6.6991000000000156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CFD-4D89-B958-95DA04A4A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29.040000000000006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29.040000000000006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121.76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3C-47F3-9D42-0C5885A5B776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643C-47F3-9D42-0C5885A5B776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39.056799999999996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3C-47F3-9D42-0C5885A5B776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62.760899999999964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29.040000000000006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50.936000000000007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3C-47F3-9D42-0C5885A5B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184.42789999999999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43C-47F3-9D42-0C5885A5B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FAEBDE20-E0CE-4890-9D2F-B97ADFDF9B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74544560-2AA5-44DD-9C81-1910C8042B87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6561BE2-CE48-4AE4-81B1-5A590C96F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4E7551E-60C7-44C3-8B37-9655F1E47C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F48896C8-44AA-496F-97D7-0C2BC117145E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914FDBE5-4147-4CD2-9BE2-57573BFC3C0B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17 %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C2848C0F-9F64-407B-8A43-43F48F35E072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D126E9EB-65F3-4D24-9A7C-79812FC3CE86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255814</xdr:rowOff>
    </xdr:from>
    <xdr:to>
      <xdr:col>4</xdr:col>
      <xdr:colOff>69397</xdr:colOff>
      <xdr:row>31</xdr:row>
      <xdr:rowOff>187779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3ADB0410-21BA-4532-99C5-E672D7E3E9D7}"/>
            </a:ext>
          </a:extLst>
        </xdr:cNvPr>
        <xdr:cNvSpPr txBox="1"/>
      </xdr:nvSpPr>
      <xdr:spPr>
        <a:xfrm>
          <a:off x="4260397" y="818061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75D5180-EC0C-4D5B-A1A4-02CA9C08CD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13DF2C53-61EC-4C53-B519-8502C215682F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6DD9CEDA-F60C-49F0-812C-DC2616975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30784.633999999998</v>
          </cell>
        </row>
        <row r="33">
          <cell r="B33">
            <v>4932.3159999999989</v>
          </cell>
          <cell r="C33">
            <v>20387.315999999999</v>
          </cell>
          <cell r="D33">
            <v>7022.0156000000025</v>
          </cell>
          <cell r="E33">
            <v>8670.6888999999974</v>
          </cell>
          <cell r="F33">
            <v>12808.878700000001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141.4085</v>
          </cell>
        </row>
        <row r="25">
          <cell r="H25" t="str">
            <v>Dovolená</v>
          </cell>
          <cell r="I25">
            <v>14.378</v>
          </cell>
        </row>
        <row r="26">
          <cell r="H26" t="str">
            <v>Nemoc</v>
          </cell>
          <cell r="I26">
            <v>6.9229000000000003</v>
          </cell>
        </row>
        <row r="27">
          <cell r="H27" t="str">
            <v>Jiné</v>
          </cell>
          <cell r="I27">
            <v>6.6991000000000156</v>
          </cell>
        </row>
      </sheetData>
      <sheetData sheetId="7"/>
      <sheetData sheetId="8">
        <row r="16">
          <cell r="D16">
            <v>184.42789999999999</v>
          </cell>
        </row>
        <row r="22">
          <cell r="B22">
            <v>29.040000000000006</v>
          </cell>
          <cell r="C22">
            <v>121.76</v>
          </cell>
          <cell r="D22">
            <v>39.056799999999996</v>
          </cell>
          <cell r="E22">
            <v>50.936000000000007</v>
          </cell>
          <cell r="F22">
            <v>62.760899999999964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B9657-CCD0-469E-B420-1B4DCE2C8EF0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272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273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27409.331600000001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274</v>
      </c>
      <c r="C9" s="23"/>
      <c r="D9" s="442">
        <v>109.42151200000001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15455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20387.315999999999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27409.331600000001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36080.020499999999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48888.8992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30784.633999999998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61.37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17.059999999999999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5.15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10.89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173.06319999999999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275</v>
      </c>
      <c r="C29" s="464"/>
      <c r="D29" s="58">
        <v>162.00890000000001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4932.3159999999989</v>
      </c>
      <c r="C33" s="55">
        <v>20387.315999999999</v>
      </c>
      <c r="D33" s="56">
        <v>7022.0156000000025</v>
      </c>
      <c r="E33" s="56">
        <v>8670.6888999999974</v>
      </c>
      <c r="F33" s="56">
        <v>12808.878700000001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134D3-A986-4922-9C02-248EE867B5D3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M39" sqref="M39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Královéhradecký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Královéhradecký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162.00890000000001</v>
      </c>
      <c r="E12" s="137">
        <v>27409.331600000001</v>
      </c>
      <c r="F12" s="138">
        <v>109.42149999999999</v>
      </c>
      <c r="G12" s="139">
        <v>15455</v>
      </c>
      <c r="H12" s="139">
        <v>20387.315999999999</v>
      </c>
      <c r="I12" s="139">
        <v>36080.020499999999</v>
      </c>
      <c r="J12" s="139">
        <v>48888.8992</v>
      </c>
      <c r="K12" s="140">
        <v>30784.633999999998</v>
      </c>
      <c r="L12" s="141">
        <v>17.059999999999999</v>
      </c>
      <c r="M12" s="141">
        <v>5.15</v>
      </c>
      <c r="N12" s="141">
        <v>10.89</v>
      </c>
      <c r="O12" s="141">
        <v>173.06319999999999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0.49199999999999999</v>
      </c>
      <c r="E13" s="144">
        <v>21900.671600000001</v>
      </c>
      <c r="F13" s="145">
        <v>107.8207</v>
      </c>
      <c r="G13" s="146">
        <v>16868.898399999998</v>
      </c>
      <c r="H13" s="146">
        <v>19035.6898</v>
      </c>
      <c r="I13" s="146">
        <v>25386.644899999999</v>
      </c>
      <c r="J13" s="146">
        <v>30714.5769</v>
      </c>
      <c r="K13" s="147">
        <v>23090.399099999999</v>
      </c>
      <c r="L13" s="148">
        <v>12.62</v>
      </c>
      <c r="M13" s="148">
        <v>7</v>
      </c>
      <c r="N13" s="148">
        <v>9.4499999999999993</v>
      </c>
      <c r="O13" s="148">
        <v>171.4436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25.976600000000001</v>
      </c>
      <c r="E14" s="151">
        <v>26168.4411</v>
      </c>
      <c r="F14" s="152">
        <v>110.00879999999999</v>
      </c>
      <c r="G14" s="153">
        <v>15485.5843</v>
      </c>
      <c r="H14" s="153">
        <v>19611.451300000001</v>
      </c>
      <c r="I14" s="153">
        <v>33589.959600000002</v>
      </c>
      <c r="J14" s="153">
        <v>45964.342799999999</v>
      </c>
      <c r="K14" s="154">
        <v>28139.670699999999</v>
      </c>
      <c r="L14" s="155">
        <v>16.690000000000001</v>
      </c>
      <c r="M14" s="155">
        <v>6.75</v>
      </c>
      <c r="N14" s="155">
        <v>10.39</v>
      </c>
      <c r="O14" s="155">
        <v>173.2431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36.866599999999998</v>
      </c>
      <c r="E15" s="151">
        <v>28689.772000000001</v>
      </c>
      <c r="F15" s="152">
        <v>109.423</v>
      </c>
      <c r="G15" s="153">
        <v>15400.359700000001</v>
      </c>
      <c r="H15" s="153">
        <v>21424.1178</v>
      </c>
      <c r="I15" s="153">
        <v>38746.402499999997</v>
      </c>
      <c r="J15" s="153">
        <v>51256.627399999998</v>
      </c>
      <c r="K15" s="154">
        <v>31819.586200000002</v>
      </c>
      <c r="L15" s="155">
        <v>17.55</v>
      </c>
      <c r="M15" s="155">
        <v>5.43</v>
      </c>
      <c r="N15" s="155">
        <v>10.79</v>
      </c>
      <c r="O15" s="155">
        <v>172.78530000000001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49.7911</v>
      </c>
      <c r="E16" s="151">
        <v>27957.752499999999</v>
      </c>
      <c r="F16" s="152">
        <v>110.07470000000001</v>
      </c>
      <c r="G16" s="153">
        <v>14919.705599999999</v>
      </c>
      <c r="H16" s="153">
        <v>20525.3613</v>
      </c>
      <c r="I16" s="153">
        <v>36581.682200000003</v>
      </c>
      <c r="J16" s="153">
        <v>49897.977200000001</v>
      </c>
      <c r="K16" s="154">
        <v>31487.850900000001</v>
      </c>
      <c r="L16" s="155">
        <v>17.2</v>
      </c>
      <c r="M16" s="155">
        <v>4.9000000000000004</v>
      </c>
      <c r="N16" s="155">
        <v>10.98</v>
      </c>
      <c r="O16" s="155">
        <v>172.864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35.429000000000002</v>
      </c>
      <c r="E17" s="151">
        <v>27095.858499999998</v>
      </c>
      <c r="F17" s="152">
        <v>109.7141</v>
      </c>
      <c r="G17" s="153">
        <v>15615.3043</v>
      </c>
      <c r="H17" s="153">
        <v>20324.428199999998</v>
      </c>
      <c r="I17" s="153">
        <v>35135.714999999997</v>
      </c>
      <c r="J17" s="153">
        <v>47253.540300000001</v>
      </c>
      <c r="K17" s="154">
        <v>30775.575400000002</v>
      </c>
      <c r="L17" s="155">
        <v>16.79</v>
      </c>
      <c r="M17" s="155">
        <v>4.63</v>
      </c>
      <c r="N17" s="155">
        <v>11.09</v>
      </c>
      <c r="O17" s="155">
        <v>173.10579999999999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13.4533</v>
      </c>
      <c r="E18" s="151">
        <v>26427.622800000001</v>
      </c>
      <c r="F18" s="152">
        <v>107.7238</v>
      </c>
      <c r="G18" s="153">
        <v>15686.3048</v>
      </c>
      <c r="H18" s="153">
        <v>19954.4977</v>
      </c>
      <c r="I18" s="153">
        <v>34928.9568</v>
      </c>
      <c r="J18" s="153">
        <v>46444.145900000003</v>
      </c>
      <c r="K18" s="154">
        <v>30758.3122</v>
      </c>
      <c r="L18" s="155">
        <v>16.579999999999998</v>
      </c>
      <c r="M18" s="155">
        <v>3.83</v>
      </c>
      <c r="N18" s="155">
        <v>11.31</v>
      </c>
      <c r="O18" s="155">
        <v>174.16210000000001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100.5776</v>
      </c>
      <c r="E20" s="137">
        <v>30113.545999999998</v>
      </c>
      <c r="F20" s="138">
        <v>110.8189</v>
      </c>
      <c r="G20" s="139">
        <v>16584.7637</v>
      </c>
      <c r="H20" s="139">
        <v>23202.038</v>
      </c>
      <c r="I20" s="139">
        <v>39688.955699999999</v>
      </c>
      <c r="J20" s="139">
        <v>52535.426200000002</v>
      </c>
      <c r="K20" s="140">
        <v>33797.455900000001</v>
      </c>
      <c r="L20" s="141">
        <v>18.14</v>
      </c>
      <c r="M20" s="141">
        <v>5.49</v>
      </c>
      <c r="N20" s="141">
        <v>10.75</v>
      </c>
      <c r="O20" s="141">
        <v>173.5796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0.35110000000000002</v>
      </c>
      <c r="E21" s="144">
        <v>22656.990300000001</v>
      </c>
      <c r="F21" s="145">
        <v>108.7598</v>
      </c>
      <c r="G21" s="146">
        <v>17055.866099999999</v>
      </c>
      <c r="H21" s="146">
        <v>19327.010300000002</v>
      </c>
      <c r="I21" s="146">
        <v>26904.2906</v>
      </c>
      <c r="J21" s="146">
        <v>33469.269500000002</v>
      </c>
      <c r="K21" s="147">
        <v>23791.064299999998</v>
      </c>
      <c r="L21" s="148">
        <v>13.22</v>
      </c>
      <c r="M21" s="148">
        <v>7.14</v>
      </c>
      <c r="N21" s="148">
        <v>9.56</v>
      </c>
      <c r="O21" s="148">
        <v>172.29310000000001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17.423400000000001</v>
      </c>
      <c r="E22" s="151">
        <v>27889.451099999998</v>
      </c>
      <c r="F22" s="152">
        <v>108.9051</v>
      </c>
      <c r="G22" s="153">
        <v>15583.7659</v>
      </c>
      <c r="H22" s="153">
        <v>21313.776000000002</v>
      </c>
      <c r="I22" s="153">
        <v>36754.768300000003</v>
      </c>
      <c r="J22" s="153">
        <v>48449.541299999997</v>
      </c>
      <c r="K22" s="154">
        <v>30068.326799999999</v>
      </c>
      <c r="L22" s="155">
        <v>17.47</v>
      </c>
      <c r="M22" s="155">
        <v>7.53</v>
      </c>
      <c r="N22" s="155">
        <v>10.3</v>
      </c>
      <c r="O22" s="155">
        <v>173.33340000000001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24.242599999999999</v>
      </c>
      <c r="E23" s="151">
        <v>31658.720700000002</v>
      </c>
      <c r="F23" s="152">
        <v>110.18510000000001</v>
      </c>
      <c r="G23" s="153">
        <v>16604.569299999999</v>
      </c>
      <c r="H23" s="153">
        <v>24452.6178</v>
      </c>
      <c r="I23" s="153">
        <v>42314.724600000001</v>
      </c>
      <c r="J23" s="153">
        <v>53906.821300000003</v>
      </c>
      <c r="K23" s="154">
        <v>34609.878499999999</v>
      </c>
      <c r="L23" s="155">
        <v>18.559999999999999</v>
      </c>
      <c r="M23" s="155">
        <v>6.03</v>
      </c>
      <c r="N23" s="155">
        <v>10.56</v>
      </c>
      <c r="O23" s="155">
        <v>173.09870000000001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29.1938</v>
      </c>
      <c r="E24" s="151">
        <v>31254.609100000001</v>
      </c>
      <c r="F24" s="152">
        <v>110.6371</v>
      </c>
      <c r="G24" s="153">
        <v>15511.0684</v>
      </c>
      <c r="H24" s="153">
        <v>23474.804400000001</v>
      </c>
      <c r="I24" s="153">
        <v>40817.558400000002</v>
      </c>
      <c r="J24" s="153">
        <v>55558.613599999997</v>
      </c>
      <c r="K24" s="154">
        <v>35210.147299999997</v>
      </c>
      <c r="L24" s="155">
        <v>18.61</v>
      </c>
      <c r="M24" s="155">
        <v>5</v>
      </c>
      <c r="N24" s="155">
        <v>10.76</v>
      </c>
      <c r="O24" s="155">
        <v>173.59469999999999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19.626000000000001</v>
      </c>
      <c r="E25" s="151">
        <v>30202.907800000001</v>
      </c>
      <c r="F25" s="152">
        <v>113.17870000000001</v>
      </c>
      <c r="G25" s="153">
        <v>17510.247299999999</v>
      </c>
      <c r="H25" s="153">
        <v>24220.867099999999</v>
      </c>
      <c r="I25" s="153">
        <v>38888.130599999997</v>
      </c>
      <c r="J25" s="153">
        <v>53047.114300000001</v>
      </c>
      <c r="K25" s="154">
        <v>34878.109299999996</v>
      </c>
      <c r="L25" s="155">
        <v>18.010000000000002</v>
      </c>
      <c r="M25" s="155">
        <v>4.74</v>
      </c>
      <c r="N25" s="155">
        <v>11.04</v>
      </c>
      <c r="O25" s="155">
        <v>173.9083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9.7405000000000008</v>
      </c>
      <c r="E26" s="151">
        <v>27388.972300000001</v>
      </c>
      <c r="F26" s="152">
        <v>108.89709999999999</v>
      </c>
      <c r="G26" s="153">
        <v>16878.7585</v>
      </c>
      <c r="H26" s="153">
        <v>21585.6836</v>
      </c>
      <c r="I26" s="153">
        <v>36266.500200000002</v>
      </c>
      <c r="J26" s="153">
        <v>48713.992200000001</v>
      </c>
      <c r="K26" s="154">
        <v>32395.304800000002</v>
      </c>
      <c r="L26" s="155">
        <v>17.010000000000002</v>
      </c>
      <c r="M26" s="155">
        <v>3.83</v>
      </c>
      <c r="N26" s="155">
        <v>11.42</v>
      </c>
      <c r="O26" s="155">
        <v>174.55619999999999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61.431199999999997</v>
      </c>
      <c r="E28" s="137">
        <v>23550.382600000001</v>
      </c>
      <c r="F28" s="138">
        <v>108.3116</v>
      </c>
      <c r="G28" s="139">
        <v>14702.409299999999</v>
      </c>
      <c r="H28" s="139">
        <v>18114.893599999999</v>
      </c>
      <c r="I28" s="139">
        <v>30280.422399999999</v>
      </c>
      <c r="J28" s="139">
        <v>38636.172400000003</v>
      </c>
      <c r="K28" s="140">
        <v>25851.9584</v>
      </c>
      <c r="L28" s="141">
        <v>14.73</v>
      </c>
      <c r="M28" s="141">
        <v>4.43</v>
      </c>
      <c r="N28" s="141">
        <v>11.19</v>
      </c>
      <c r="O28" s="141">
        <v>172.21780000000001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0.1409</v>
      </c>
      <c r="E29" s="144">
        <v>20195.786400000001</v>
      </c>
      <c r="F29" s="145">
        <v>105.5167</v>
      </c>
      <c r="G29" s="146">
        <v>16276.1577</v>
      </c>
      <c r="H29" s="146">
        <v>18558.114399999999</v>
      </c>
      <c r="I29" s="146">
        <v>24107.075099999998</v>
      </c>
      <c r="J29" s="146">
        <v>27376.774700000002</v>
      </c>
      <c r="K29" s="147">
        <v>21345.4372</v>
      </c>
      <c r="L29" s="148">
        <v>10.96</v>
      </c>
      <c r="M29" s="148">
        <v>6.6</v>
      </c>
      <c r="N29" s="148">
        <v>9.16</v>
      </c>
      <c r="O29" s="148">
        <v>169.328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8.5532000000000004</v>
      </c>
      <c r="E30" s="151">
        <v>22668.4542</v>
      </c>
      <c r="F30" s="152">
        <v>106.4492</v>
      </c>
      <c r="G30" s="153">
        <v>15455</v>
      </c>
      <c r="H30" s="153">
        <v>17715.013299999999</v>
      </c>
      <c r="I30" s="153">
        <v>28776.749500000002</v>
      </c>
      <c r="J30" s="153">
        <v>34387.387000000002</v>
      </c>
      <c r="K30" s="154">
        <v>24210.8874</v>
      </c>
      <c r="L30" s="155">
        <v>14.7</v>
      </c>
      <c r="M30" s="155">
        <v>4.79</v>
      </c>
      <c r="N30" s="155">
        <v>10.6</v>
      </c>
      <c r="O30" s="155">
        <v>173.0592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12.624000000000001</v>
      </c>
      <c r="E31" s="151">
        <v>24131.685799999999</v>
      </c>
      <c r="F31" s="152">
        <v>108.4054</v>
      </c>
      <c r="G31" s="153">
        <v>14311.912399999999</v>
      </c>
      <c r="H31" s="153">
        <v>18523.366300000002</v>
      </c>
      <c r="I31" s="153">
        <v>31183.709599999998</v>
      </c>
      <c r="J31" s="153">
        <v>40690.558400000002</v>
      </c>
      <c r="K31" s="154">
        <v>26461.272099999998</v>
      </c>
      <c r="L31" s="155">
        <v>15.01</v>
      </c>
      <c r="M31" s="155">
        <v>3.91</v>
      </c>
      <c r="N31" s="155">
        <v>11.36</v>
      </c>
      <c r="O31" s="155">
        <v>172.18360000000001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20.597200000000001</v>
      </c>
      <c r="E32" s="151">
        <v>23899.310300000001</v>
      </c>
      <c r="F32" s="152">
        <v>106.983</v>
      </c>
      <c r="G32" s="153">
        <v>14740.1481</v>
      </c>
      <c r="H32" s="153">
        <v>18606.0484</v>
      </c>
      <c r="I32" s="153">
        <v>30701.6459</v>
      </c>
      <c r="J32" s="153">
        <v>39093.042200000004</v>
      </c>
      <c r="K32" s="154">
        <v>26212.044999999998</v>
      </c>
      <c r="L32" s="155">
        <v>14.52</v>
      </c>
      <c r="M32" s="155">
        <v>4.7</v>
      </c>
      <c r="N32" s="155">
        <v>11.39</v>
      </c>
      <c r="O32" s="155">
        <v>171.82839999999999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15.803000000000001</v>
      </c>
      <c r="E33" s="151">
        <v>23140.846799999999</v>
      </c>
      <c r="F33" s="152">
        <v>107.6301</v>
      </c>
      <c r="G33" s="153">
        <v>14601.154500000001</v>
      </c>
      <c r="H33" s="153">
        <v>17900.684099999999</v>
      </c>
      <c r="I33" s="153">
        <v>29773.0213</v>
      </c>
      <c r="J33" s="153">
        <v>38137.394999999997</v>
      </c>
      <c r="K33" s="154">
        <v>25680.608199999999</v>
      </c>
      <c r="L33" s="155">
        <v>14.72</v>
      </c>
      <c r="M33" s="155">
        <v>4.43</v>
      </c>
      <c r="N33" s="155">
        <v>11.17</v>
      </c>
      <c r="O33" s="155">
        <v>172.10910000000001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3.7126999999999999</v>
      </c>
      <c r="E34" s="151">
        <v>22248.7219</v>
      </c>
      <c r="F34" s="152">
        <v>112.4286</v>
      </c>
      <c r="G34" s="153">
        <v>14747.9547</v>
      </c>
      <c r="H34" s="153">
        <v>17807.181100000002</v>
      </c>
      <c r="I34" s="153">
        <v>30011.6803</v>
      </c>
      <c r="J34" s="153">
        <v>40476.182000000001</v>
      </c>
      <c r="K34" s="154">
        <v>26463.6067</v>
      </c>
      <c r="L34" s="155">
        <v>15.19</v>
      </c>
      <c r="M34" s="155">
        <v>3.8</v>
      </c>
      <c r="N34" s="155">
        <v>10.97</v>
      </c>
      <c r="O34" s="155">
        <v>173.1283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Královéhradecký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Královéhradecký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10.427300000000001</v>
      </c>
      <c r="E47" s="151">
        <v>23372.6711</v>
      </c>
      <c r="F47" s="152">
        <v>108.5042</v>
      </c>
      <c r="G47" s="153">
        <v>14752.9113</v>
      </c>
      <c r="H47" s="153">
        <v>18225.328000000001</v>
      </c>
      <c r="I47" s="153">
        <v>29711.5291</v>
      </c>
      <c r="J47" s="153">
        <v>38587.969499999999</v>
      </c>
      <c r="K47" s="154">
        <v>25130.656999999999</v>
      </c>
      <c r="L47" s="155">
        <v>14.89</v>
      </c>
      <c r="M47" s="155">
        <v>8.92</v>
      </c>
      <c r="N47" s="155">
        <v>11.48</v>
      </c>
      <c r="O47" s="155">
        <v>172.6499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66.374200000000002</v>
      </c>
      <c r="E48" s="151">
        <v>26219.484400000001</v>
      </c>
      <c r="F48" s="152">
        <v>111.8155</v>
      </c>
      <c r="G48" s="153">
        <v>15298.8478</v>
      </c>
      <c r="H48" s="153">
        <v>19974.887200000001</v>
      </c>
      <c r="I48" s="153">
        <v>32820.530299999999</v>
      </c>
      <c r="J48" s="153">
        <v>42685.251199999999</v>
      </c>
      <c r="K48" s="154">
        <v>27768.6927</v>
      </c>
      <c r="L48" s="155">
        <v>17.47</v>
      </c>
      <c r="M48" s="155">
        <v>6.91</v>
      </c>
      <c r="N48" s="155">
        <v>11.43</v>
      </c>
      <c r="O48" s="155">
        <v>174.1344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57.906300000000002</v>
      </c>
      <c r="E49" s="151">
        <v>28003.517599999999</v>
      </c>
      <c r="F49" s="152">
        <v>109.6202</v>
      </c>
      <c r="G49" s="153">
        <v>15558.180700000001</v>
      </c>
      <c r="H49" s="153">
        <v>20715.1561</v>
      </c>
      <c r="I49" s="153">
        <v>36705.223700000002</v>
      </c>
      <c r="J49" s="153">
        <v>48274.565199999997</v>
      </c>
      <c r="K49" s="154">
        <v>30748.559000000001</v>
      </c>
      <c r="L49" s="155">
        <v>17.07</v>
      </c>
      <c r="M49" s="155">
        <v>4.4800000000000004</v>
      </c>
      <c r="N49" s="155">
        <v>10.55</v>
      </c>
      <c r="O49" s="155">
        <v>172.0804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6.0564999999999998</v>
      </c>
      <c r="E50" s="151">
        <v>30327.083999999999</v>
      </c>
      <c r="F50" s="152">
        <v>108.41070000000001</v>
      </c>
      <c r="G50" s="153">
        <v>17371.786199999999</v>
      </c>
      <c r="H50" s="153">
        <v>22744.235199999999</v>
      </c>
      <c r="I50" s="153">
        <v>39627.887799999997</v>
      </c>
      <c r="J50" s="153">
        <v>53772.0481</v>
      </c>
      <c r="K50" s="154">
        <v>33878.738700000002</v>
      </c>
      <c r="L50" s="155">
        <v>15.88</v>
      </c>
      <c r="M50" s="155">
        <v>2.88</v>
      </c>
      <c r="N50" s="155">
        <v>10.49</v>
      </c>
      <c r="O50" s="155">
        <v>171.9726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16.508600000000001</v>
      </c>
      <c r="E51" s="151">
        <v>39833.018400000001</v>
      </c>
      <c r="F51" s="152">
        <v>106.1208</v>
      </c>
      <c r="G51" s="153">
        <v>24497.809700000002</v>
      </c>
      <c r="H51" s="153">
        <v>28930.5062</v>
      </c>
      <c r="I51" s="153">
        <v>55020.742299999998</v>
      </c>
      <c r="J51" s="153">
        <v>79553.213600000003</v>
      </c>
      <c r="K51" s="154">
        <v>47686.286899999999</v>
      </c>
      <c r="L51" s="155">
        <v>17.55</v>
      </c>
      <c r="M51" s="155">
        <v>1.91</v>
      </c>
      <c r="N51" s="155">
        <v>10.41</v>
      </c>
      <c r="O51" s="155">
        <v>172.24469999999999</v>
      </c>
    </row>
    <row r="52" spans="1:15" ht="14.25" customHeight="1" thickBot="1" x14ac:dyDescent="0.25">
      <c r="A52" s="180" t="s">
        <v>63</v>
      </c>
      <c r="B52" s="180"/>
      <c r="C52" s="180"/>
      <c r="D52" s="181">
        <v>4.7356999999999996</v>
      </c>
      <c r="E52" s="182">
        <v>18563.956600000001</v>
      </c>
      <c r="F52" s="183">
        <v>94.250799999999998</v>
      </c>
      <c r="G52" s="184">
        <v>13557.1666</v>
      </c>
      <c r="H52" s="184">
        <v>15455</v>
      </c>
      <c r="I52" s="184">
        <v>27742.152600000001</v>
      </c>
      <c r="J52" s="184">
        <v>34852.53</v>
      </c>
      <c r="K52" s="185">
        <v>23070.2238</v>
      </c>
      <c r="L52" s="186">
        <v>13.51</v>
      </c>
      <c r="M52" s="186">
        <v>5.03</v>
      </c>
      <c r="N52" s="186">
        <v>10.34</v>
      </c>
      <c r="O52" s="186">
        <v>175.22669999999999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162.00890000000001</v>
      </c>
      <c r="E53" s="189">
        <v>27409.331600000001</v>
      </c>
      <c r="F53" s="190">
        <v>109.42149999999999</v>
      </c>
      <c r="G53" s="191">
        <v>15455</v>
      </c>
      <c r="H53" s="191">
        <v>20387.315999999999</v>
      </c>
      <c r="I53" s="191">
        <v>36080.020499999999</v>
      </c>
      <c r="J53" s="191">
        <v>48888.8992</v>
      </c>
      <c r="K53" s="192">
        <v>30784.633999999998</v>
      </c>
      <c r="L53" s="193">
        <v>17.059999999999999</v>
      </c>
      <c r="M53" s="193">
        <v>5.15</v>
      </c>
      <c r="N53" s="193">
        <v>10.89</v>
      </c>
      <c r="O53" s="193">
        <v>173.06319999999999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E439E-21B0-4934-B096-DBB327066CF9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M39" sqref="M39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Královéhradecký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Královéhradecký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94.9589</v>
      </c>
      <c r="D12" s="227">
        <v>25662.505099999998</v>
      </c>
      <c r="E12" s="228">
        <v>14803.908600000001</v>
      </c>
      <c r="F12" s="228">
        <v>18954.133300000001</v>
      </c>
      <c r="G12" s="228">
        <v>32443.999100000001</v>
      </c>
      <c r="H12" s="228">
        <v>42290.613899999997</v>
      </c>
      <c r="I12" s="228">
        <v>27164.1672</v>
      </c>
      <c r="J12" s="229">
        <v>16.920000000000002</v>
      </c>
      <c r="K12" s="229">
        <v>7.55</v>
      </c>
      <c r="L12" s="229">
        <v>11.33</v>
      </c>
      <c r="M12" s="229">
        <v>173.8416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66.890900000000002</v>
      </c>
      <c r="D13" s="227">
        <v>31098.454399999999</v>
      </c>
      <c r="E13" s="228">
        <v>17028.041499999999</v>
      </c>
      <c r="F13" s="228">
        <v>22970.304899999999</v>
      </c>
      <c r="G13" s="228">
        <v>41474.446300000003</v>
      </c>
      <c r="H13" s="228">
        <v>59199.714899999999</v>
      </c>
      <c r="I13" s="228">
        <v>35951.458200000001</v>
      </c>
      <c r="J13" s="229">
        <v>17.22</v>
      </c>
      <c r="K13" s="229">
        <v>2.58</v>
      </c>
      <c r="L13" s="229">
        <v>10.43</v>
      </c>
      <c r="M13" s="229">
        <v>171.95599999999999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6.4747000000000003</v>
      </c>
      <c r="D15" s="240">
        <v>47410.789599999996</v>
      </c>
      <c r="E15" s="241">
        <v>22069.964800000002</v>
      </c>
      <c r="F15" s="241">
        <v>31468.790099999998</v>
      </c>
      <c r="G15" s="241">
        <v>77249.559800000003</v>
      </c>
      <c r="H15" s="241">
        <v>109748.61440000001</v>
      </c>
      <c r="I15" s="241">
        <v>60229.252099999998</v>
      </c>
      <c r="J15" s="242">
        <v>20.440000000000001</v>
      </c>
      <c r="K15" s="242">
        <v>1.78</v>
      </c>
      <c r="L15" s="242">
        <v>10.18</v>
      </c>
      <c r="M15" s="242">
        <v>171.7593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0.38900000000000001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1.7578</v>
      </c>
      <c r="D17" s="227">
        <v>51740.071600000003</v>
      </c>
      <c r="E17" s="228">
        <v>25038.3891</v>
      </c>
      <c r="F17" s="228">
        <v>37959.942600000002</v>
      </c>
      <c r="G17" s="228">
        <v>80662.006599999993</v>
      </c>
      <c r="H17" s="228">
        <v>115990.1741</v>
      </c>
      <c r="I17" s="228">
        <v>65622.497099999993</v>
      </c>
      <c r="J17" s="229">
        <v>20.52</v>
      </c>
      <c r="K17" s="229">
        <v>1.31</v>
      </c>
      <c r="L17" s="229">
        <v>10.39</v>
      </c>
      <c r="M17" s="229">
        <v>170.42250000000001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3.3195000000000001</v>
      </c>
      <c r="D18" s="227">
        <v>49323.806499999999</v>
      </c>
      <c r="E18" s="228">
        <v>22069.964800000002</v>
      </c>
      <c r="F18" s="228">
        <v>34877.3917</v>
      </c>
      <c r="G18" s="228">
        <v>78201.326700000005</v>
      </c>
      <c r="H18" s="228">
        <v>107881.2289</v>
      </c>
      <c r="I18" s="228">
        <v>61250.317499999997</v>
      </c>
      <c r="J18" s="229">
        <v>21.34</v>
      </c>
      <c r="K18" s="229">
        <v>1.72</v>
      </c>
      <c r="L18" s="229">
        <v>10.45</v>
      </c>
      <c r="M18" s="229">
        <v>171.3981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1.0083</v>
      </c>
      <c r="D19" s="227">
        <v>31468.790099999998</v>
      </c>
      <c r="E19" s="228">
        <v>12235.374</v>
      </c>
      <c r="F19" s="228">
        <v>25271.697700000001</v>
      </c>
      <c r="G19" s="228">
        <v>40285.549899999998</v>
      </c>
      <c r="H19" s="228">
        <v>62340.2837</v>
      </c>
      <c r="I19" s="228">
        <v>35646.836499999998</v>
      </c>
      <c r="J19" s="229">
        <v>10.56</v>
      </c>
      <c r="K19" s="229">
        <v>4.66</v>
      </c>
      <c r="L19" s="229">
        <v>10.050000000000001</v>
      </c>
      <c r="M19" s="229">
        <v>175.4298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12.250400000000001</v>
      </c>
      <c r="D20" s="240">
        <v>39743.826699999998</v>
      </c>
      <c r="E20" s="241">
        <v>27475.979299999999</v>
      </c>
      <c r="F20" s="241">
        <v>32335.657299999999</v>
      </c>
      <c r="G20" s="241">
        <v>51192.706700000002</v>
      </c>
      <c r="H20" s="241">
        <v>68263.077499999999</v>
      </c>
      <c r="I20" s="241">
        <v>44647.472900000001</v>
      </c>
      <c r="J20" s="242">
        <v>17.29</v>
      </c>
      <c r="K20" s="242">
        <v>2.2999999999999998</v>
      </c>
      <c r="L20" s="242">
        <v>10.72</v>
      </c>
      <c r="M20" s="242">
        <v>172.59530000000001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5.1231</v>
      </c>
      <c r="D21" s="227">
        <v>40049.735800000002</v>
      </c>
      <c r="E21" s="228">
        <v>29629.3007</v>
      </c>
      <c r="F21" s="228">
        <v>34295.573100000001</v>
      </c>
      <c r="G21" s="228">
        <v>50929.904000000002</v>
      </c>
      <c r="H21" s="228">
        <v>66419.993199999997</v>
      </c>
      <c r="I21" s="228">
        <v>44654.917200000004</v>
      </c>
      <c r="J21" s="229">
        <v>16.350000000000001</v>
      </c>
      <c r="K21" s="229">
        <v>1.46</v>
      </c>
      <c r="L21" s="229">
        <v>10.95</v>
      </c>
      <c r="M21" s="229">
        <v>170.94110000000001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1.6664000000000001</v>
      </c>
      <c r="D22" s="227">
        <v>33798.2189</v>
      </c>
      <c r="E22" s="228">
        <v>17028.041499999999</v>
      </c>
      <c r="F22" s="228">
        <v>25616.542099999999</v>
      </c>
      <c r="G22" s="228">
        <v>47431.470099999999</v>
      </c>
      <c r="H22" s="228">
        <v>71991.755600000004</v>
      </c>
      <c r="I22" s="228">
        <v>40396.598700000002</v>
      </c>
      <c r="J22" s="229">
        <v>6.49</v>
      </c>
      <c r="K22" s="229">
        <v>8.7200000000000006</v>
      </c>
      <c r="L22" s="229">
        <v>8.75</v>
      </c>
      <c r="M22" s="229">
        <v>177.6645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0.91820000000000002</v>
      </c>
      <c r="D23" s="227">
        <v>38888.633600000001</v>
      </c>
      <c r="E23" s="228">
        <v>27204.221699999998</v>
      </c>
      <c r="F23" s="228">
        <v>31712.078000000001</v>
      </c>
      <c r="G23" s="228">
        <v>51196.216699999997</v>
      </c>
      <c r="H23" s="228">
        <v>75531.7215</v>
      </c>
      <c r="I23" s="228">
        <v>46634.8606</v>
      </c>
      <c r="J23" s="229">
        <v>31.81</v>
      </c>
      <c r="K23" s="229">
        <v>2.41</v>
      </c>
      <c r="L23" s="229">
        <v>14.8</v>
      </c>
      <c r="M23" s="229">
        <v>173.93940000000001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2.2006999999999999</v>
      </c>
      <c r="D24" s="227">
        <v>41521.919099999999</v>
      </c>
      <c r="E24" s="228">
        <v>28547.856199999998</v>
      </c>
      <c r="F24" s="228">
        <v>33639.207300000002</v>
      </c>
      <c r="G24" s="228">
        <v>52414.1731</v>
      </c>
      <c r="H24" s="228">
        <v>69580.808499999999</v>
      </c>
      <c r="I24" s="228">
        <v>46985.826699999998</v>
      </c>
      <c r="J24" s="229">
        <v>20.85</v>
      </c>
      <c r="K24" s="229">
        <v>0.41</v>
      </c>
      <c r="L24" s="229">
        <v>10.64</v>
      </c>
      <c r="M24" s="229">
        <v>171.50040000000001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1.7075</v>
      </c>
      <c r="D25" s="227">
        <v>46645.247100000001</v>
      </c>
      <c r="E25" s="228">
        <v>25933.026099999999</v>
      </c>
      <c r="F25" s="228">
        <v>32542.596300000001</v>
      </c>
      <c r="G25" s="228">
        <v>55990.664700000001</v>
      </c>
      <c r="H25" s="228">
        <v>73069.801999999996</v>
      </c>
      <c r="I25" s="228">
        <v>46969.9686</v>
      </c>
      <c r="J25" s="229">
        <v>17.02</v>
      </c>
      <c r="K25" s="229">
        <v>1.98</v>
      </c>
      <c r="L25" s="229">
        <v>9.8000000000000007</v>
      </c>
      <c r="M25" s="229">
        <v>172.5719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0.6341</v>
      </c>
      <c r="D26" s="227">
        <v>33942.193099999997</v>
      </c>
      <c r="E26" s="228">
        <v>24263.3904</v>
      </c>
      <c r="F26" s="228">
        <v>27588.669600000001</v>
      </c>
      <c r="G26" s="228">
        <v>42848.528899999998</v>
      </c>
      <c r="H26" s="228">
        <v>60915.195299999999</v>
      </c>
      <c r="I26" s="228">
        <v>38511.6564</v>
      </c>
      <c r="J26" s="229">
        <v>16.12</v>
      </c>
      <c r="K26" s="229">
        <v>1.25</v>
      </c>
      <c r="L26" s="229">
        <v>10.15</v>
      </c>
      <c r="M26" s="229">
        <v>174.5549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31.173400000000001</v>
      </c>
      <c r="D27" s="240">
        <v>31127.000899999999</v>
      </c>
      <c r="E27" s="241">
        <v>19962.6194</v>
      </c>
      <c r="F27" s="241">
        <v>24814.793000000001</v>
      </c>
      <c r="G27" s="241">
        <v>39965.519200000002</v>
      </c>
      <c r="H27" s="241">
        <v>52097.408000000003</v>
      </c>
      <c r="I27" s="241">
        <v>34091.961600000002</v>
      </c>
      <c r="J27" s="242">
        <v>16.73</v>
      </c>
      <c r="K27" s="242">
        <v>2.94</v>
      </c>
      <c r="L27" s="242">
        <v>10.46</v>
      </c>
      <c r="M27" s="242">
        <v>171.49029999999999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12.2545</v>
      </c>
      <c r="D28" s="227">
        <v>34663.307999999997</v>
      </c>
      <c r="E28" s="228">
        <v>23201.6757</v>
      </c>
      <c r="F28" s="228">
        <v>28409.319500000001</v>
      </c>
      <c r="G28" s="228">
        <v>44600.366999999998</v>
      </c>
      <c r="H28" s="228">
        <v>58565.348599999998</v>
      </c>
      <c r="I28" s="228">
        <v>38117.257299999997</v>
      </c>
      <c r="J28" s="229">
        <v>15.43</v>
      </c>
      <c r="K28" s="229">
        <v>3.44</v>
      </c>
      <c r="L28" s="229">
        <v>11</v>
      </c>
      <c r="M28" s="229">
        <v>170.6507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3.5158</v>
      </c>
      <c r="D29" s="227">
        <v>25759.590400000001</v>
      </c>
      <c r="E29" s="228">
        <v>19282.758099999999</v>
      </c>
      <c r="F29" s="228">
        <v>20344.612700000001</v>
      </c>
      <c r="G29" s="228">
        <v>32997.729599999999</v>
      </c>
      <c r="H29" s="228">
        <v>37872.358200000002</v>
      </c>
      <c r="I29" s="228">
        <v>26977.791000000001</v>
      </c>
      <c r="J29" s="229">
        <v>8.9600000000000009</v>
      </c>
      <c r="K29" s="229">
        <v>8.33</v>
      </c>
      <c r="L29" s="229">
        <v>9.51</v>
      </c>
      <c r="M29" s="229">
        <v>173.75559999999999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12.5525</v>
      </c>
      <c r="D30" s="227">
        <v>29264.710899999998</v>
      </c>
      <c r="E30" s="228">
        <v>18388.060399999998</v>
      </c>
      <c r="F30" s="228">
        <v>23659.743699999999</v>
      </c>
      <c r="G30" s="228">
        <v>36809.544399999999</v>
      </c>
      <c r="H30" s="228">
        <v>47605.9038</v>
      </c>
      <c r="I30" s="228">
        <v>32366.590899999999</v>
      </c>
      <c r="J30" s="229">
        <v>19.82</v>
      </c>
      <c r="K30" s="229">
        <v>1.28</v>
      </c>
      <c r="L30" s="229">
        <v>10.19</v>
      </c>
      <c r="M30" s="229">
        <v>171.1885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0.94489999999999996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1.9055</v>
      </c>
      <c r="D32" s="227" t="s">
        <v>74</v>
      </c>
      <c r="E32" s="228" t="s">
        <v>74</v>
      </c>
      <c r="F32" s="228" t="s">
        <v>74</v>
      </c>
      <c r="G32" s="228" t="s">
        <v>74</v>
      </c>
      <c r="H32" s="228" t="s">
        <v>74</v>
      </c>
      <c r="I32" s="228" t="s">
        <v>74</v>
      </c>
      <c r="J32" s="229" t="s">
        <v>74</v>
      </c>
      <c r="K32" s="229" t="s">
        <v>74</v>
      </c>
      <c r="L32" s="229" t="s">
        <v>74</v>
      </c>
      <c r="M32" s="229" t="s">
        <v>74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13.567</v>
      </c>
      <c r="D33" s="240">
        <v>22228.499100000001</v>
      </c>
      <c r="E33" s="241">
        <v>13889.397499999999</v>
      </c>
      <c r="F33" s="241">
        <v>17005.689399999999</v>
      </c>
      <c r="G33" s="241">
        <v>28780.669900000001</v>
      </c>
      <c r="H33" s="241">
        <v>37290.185400000002</v>
      </c>
      <c r="I33" s="241">
        <v>24296.887699999999</v>
      </c>
      <c r="J33" s="242">
        <v>15.33</v>
      </c>
      <c r="K33" s="242">
        <v>2.4500000000000002</v>
      </c>
      <c r="L33" s="242">
        <v>10.4</v>
      </c>
      <c r="M33" s="242">
        <v>171.48699999999999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3.7654999999999998</v>
      </c>
      <c r="D34" s="227">
        <v>16309.0751</v>
      </c>
      <c r="E34" s="228">
        <v>13580.5219</v>
      </c>
      <c r="F34" s="228">
        <v>13792.6571</v>
      </c>
      <c r="G34" s="228">
        <v>25128.708299999998</v>
      </c>
      <c r="H34" s="228">
        <v>33146.539400000001</v>
      </c>
      <c r="I34" s="228">
        <v>21403.202600000001</v>
      </c>
      <c r="J34" s="229">
        <v>9.1199999999999992</v>
      </c>
      <c r="K34" s="229">
        <v>0.64</v>
      </c>
      <c r="L34" s="229">
        <v>10.24</v>
      </c>
      <c r="M34" s="229">
        <v>172.01689999999999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2.8807999999999998</v>
      </c>
      <c r="D35" s="227" t="s">
        <v>74</v>
      </c>
      <c r="E35" s="228" t="s">
        <v>74</v>
      </c>
      <c r="F35" s="228" t="s">
        <v>74</v>
      </c>
      <c r="G35" s="228" t="s">
        <v>74</v>
      </c>
      <c r="H35" s="228" t="s">
        <v>74</v>
      </c>
      <c r="I35" s="228" t="s">
        <v>74</v>
      </c>
      <c r="J35" s="229" t="s">
        <v>74</v>
      </c>
      <c r="K35" s="229" t="s">
        <v>74</v>
      </c>
      <c r="L35" s="229" t="s">
        <v>74</v>
      </c>
      <c r="M35" s="229" t="s">
        <v>74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6.0265000000000004</v>
      </c>
      <c r="D36" s="227">
        <v>24845.683799999999</v>
      </c>
      <c r="E36" s="228">
        <v>15511.0684</v>
      </c>
      <c r="F36" s="228">
        <v>20007.6983</v>
      </c>
      <c r="G36" s="228">
        <v>32708.959299999999</v>
      </c>
      <c r="H36" s="228">
        <v>39181.5072</v>
      </c>
      <c r="I36" s="228">
        <v>26711.106800000001</v>
      </c>
      <c r="J36" s="229">
        <v>15.54</v>
      </c>
      <c r="K36" s="229">
        <v>3.36</v>
      </c>
      <c r="L36" s="229">
        <v>10.35</v>
      </c>
      <c r="M36" s="229">
        <v>171.99340000000001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0.89400000000000002</v>
      </c>
      <c r="D37" s="227">
        <v>21059.676899999999</v>
      </c>
      <c r="E37" s="228">
        <v>19227.480200000002</v>
      </c>
      <c r="F37" s="228">
        <v>20063.1829</v>
      </c>
      <c r="G37" s="228">
        <v>24161.379000000001</v>
      </c>
      <c r="H37" s="228">
        <v>32250.0069</v>
      </c>
      <c r="I37" s="228">
        <v>23495.856299999999</v>
      </c>
      <c r="J37" s="229">
        <v>14.72</v>
      </c>
      <c r="K37" s="229">
        <v>1.88</v>
      </c>
      <c r="L37" s="229">
        <v>10.92</v>
      </c>
      <c r="M37" s="229">
        <v>166.65090000000001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15.9794</v>
      </c>
      <c r="D38" s="240">
        <v>18812.841199999999</v>
      </c>
      <c r="E38" s="241">
        <v>13290.6826</v>
      </c>
      <c r="F38" s="241">
        <v>15484.3333</v>
      </c>
      <c r="G38" s="241">
        <v>24497.809700000002</v>
      </c>
      <c r="H38" s="241">
        <v>30058.5628</v>
      </c>
      <c r="I38" s="241">
        <v>20819.969300000001</v>
      </c>
      <c r="J38" s="242">
        <v>12.18</v>
      </c>
      <c r="K38" s="242">
        <v>5.17</v>
      </c>
      <c r="L38" s="242">
        <v>9.36</v>
      </c>
      <c r="M38" s="242">
        <v>176.78989999999999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3.9296000000000002</v>
      </c>
      <c r="D39" s="227">
        <v>16970.503199999999</v>
      </c>
      <c r="E39" s="228">
        <v>12666.0468</v>
      </c>
      <c r="F39" s="228">
        <v>13409.670400000001</v>
      </c>
      <c r="G39" s="228">
        <v>26249.025399999999</v>
      </c>
      <c r="H39" s="228">
        <v>30708.9918</v>
      </c>
      <c r="I39" s="228">
        <v>20100.136999999999</v>
      </c>
      <c r="J39" s="229">
        <v>7.94</v>
      </c>
      <c r="K39" s="229">
        <v>6.24</v>
      </c>
      <c r="L39" s="229">
        <v>9.1199999999999992</v>
      </c>
      <c r="M39" s="229">
        <v>180.13650000000001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8.9704999999999995</v>
      </c>
      <c r="D40" s="227">
        <v>19406.250400000001</v>
      </c>
      <c r="E40" s="228">
        <v>13856.9732</v>
      </c>
      <c r="F40" s="228">
        <v>15632.603300000001</v>
      </c>
      <c r="G40" s="228">
        <v>24665.421200000001</v>
      </c>
      <c r="H40" s="228">
        <v>31031.9653</v>
      </c>
      <c r="I40" s="228">
        <v>21211.174200000001</v>
      </c>
      <c r="J40" s="229">
        <v>14.68</v>
      </c>
      <c r="K40" s="229">
        <v>3.48</v>
      </c>
      <c r="L40" s="229">
        <v>9.24</v>
      </c>
      <c r="M40" s="229">
        <v>175.73150000000001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1.3945000000000001</v>
      </c>
      <c r="D41" s="227">
        <v>21715.856100000001</v>
      </c>
      <c r="E41" s="228">
        <v>15670.9845</v>
      </c>
      <c r="F41" s="228">
        <v>18893.5255</v>
      </c>
      <c r="G41" s="228">
        <v>24185.212</v>
      </c>
      <c r="H41" s="228">
        <v>27024.986400000002</v>
      </c>
      <c r="I41" s="228">
        <v>21786.8881</v>
      </c>
      <c r="J41" s="229">
        <v>10.72</v>
      </c>
      <c r="K41" s="229">
        <v>7.86</v>
      </c>
      <c r="L41" s="229">
        <v>10.02</v>
      </c>
      <c r="M41" s="229">
        <v>175.39699999999999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1.6846000000000001</v>
      </c>
      <c r="D42" s="227" t="s">
        <v>74</v>
      </c>
      <c r="E42" s="228" t="s">
        <v>74</v>
      </c>
      <c r="F42" s="228" t="s">
        <v>74</v>
      </c>
      <c r="G42" s="228" t="s">
        <v>74</v>
      </c>
      <c r="H42" s="228" t="s">
        <v>74</v>
      </c>
      <c r="I42" s="228" t="s">
        <v>74</v>
      </c>
      <c r="J42" s="229" t="s">
        <v>74</v>
      </c>
      <c r="K42" s="229" t="s">
        <v>74</v>
      </c>
      <c r="L42" s="229" t="s">
        <v>74</v>
      </c>
      <c r="M42" s="229" t="s">
        <v>74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3.4098000000000002</v>
      </c>
      <c r="D43" s="240" t="s">
        <v>74</v>
      </c>
      <c r="E43" s="241" t="s">
        <v>74</v>
      </c>
      <c r="F43" s="241" t="s">
        <v>74</v>
      </c>
      <c r="G43" s="241" t="s">
        <v>74</v>
      </c>
      <c r="H43" s="241" t="s">
        <v>74</v>
      </c>
      <c r="I43" s="241" t="s">
        <v>74</v>
      </c>
      <c r="J43" s="242" t="s">
        <v>74</v>
      </c>
      <c r="K43" s="242" t="s">
        <v>74</v>
      </c>
      <c r="L43" s="242" t="s">
        <v>74</v>
      </c>
      <c r="M43" s="242" t="s">
        <v>74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2.9098000000000002</v>
      </c>
      <c r="D44" s="227" t="s">
        <v>74</v>
      </c>
      <c r="E44" s="228" t="s">
        <v>74</v>
      </c>
      <c r="F44" s="228" t="s">
        <v>74</v>
      </c>
      <c r="G44" s="228" t="s">
        <v>74</v>
      </c>
      <c r="H44" s="228" t="s">
        <v>74</v>
      </c>
      <c r="I44" s="228" t="s">
        <v>74</v>
      </c>
      <c r="J44" s="229" t="s">
        <v>74</v>
      </c>
      <c r="K44" s="229" t="s">
        <v>74</v>
      </c>
      <c r="L44" s="229" t="s">
        <v>74</v>
      </c>
      <c r="M44" s="229" t="s">
        <v>74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0.49990000000000001</v>
      </c>
      <c r="D45" s="227">
        <v>24022.7075</v>
      </c>
      <c r="E45" s="228">
        <v>18804.927599999999</v>
      </c>
      <c r="F45" s="228">
        <v>21793.617300000002</v>
      </c>
      <c r="G45" s="228">
        <v>27646.171300000002</v>
      </c>
      <c r="H45" s="228">
        <v>31318.622200000002</v>
      </c>
      <c r="I45" s="228">
        <v>24955.496200000001</v>
      </c>
      <c r="J45" s="229">
        <v>19.059999999999999</v>
      </c>
      <c r="K45" s="229">
        <v>2.2799999999999998</v>
      </c>
      <c r="L45" s="229">
        <v>17.48</v>
      </c>
      <c r="M45" s="229">
        <v>176.37790000000001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34.520299999999999</v>
      </c>
      <c r="D47" s="240">
        <v>27872.173699999999</v>
      </c>
      <c r="E47" s="241">
        <v>15583.7659</v>
      </c>
      <c r="F47" s="241">
        <v>21514.745299999999</v>
      </c>
      <c r="G47" s="241">
        <v>34889.463900000002</v>
      </c>
      <c r="H47" s="241">
        <v>46269.717100000002</v>
      </c>
      <c r="I47" s="241">
        <v>29468.102999999999</v>
      </c>
      <c r="J47" s="242">
        <v>17.89</v>
      </c>
      <c r="K47" s="242">
        <v>7.08</v>
      </c>
      <c r="L47" s="242">
        <v>11.84</v>
      </c>
      <c r="M47" s="242">
        <v>173.04239999999999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5.0951000000000004</v>
      </c>
      <c r="D48" s="227">
        <v>22787.802800000001</v>
      </c>
      <c r="E48" s="228">
        <v>13254.3374</v>
      </c>
      <c r="F48" s="228">
        <v>16426.1666</v>
      </c>
      <c r="G48" s="228">
        <v>30956.265800000001</v>
      </c>
      <c r="H48" s="228">
        <v>36823.468800000002</v>
      </c>
      <c r="I48" s="228">
        <v>24564.881099999999</v>
      </c>
      <c r="J48" s="229">
        <v>19.63</v>
      </c>
      <c r="K48" s="229">
        <v>4.07</v>
      </c>
      <c r="L48" s="229">
        <v>12</v>
      </c>
      <c r="M48" s="229">
        <v>176.4759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21.674700000000001</v>
      </c>
      <c r="D49" s="227">
        <v>28795.508099999999</v>
      </c>
      <c r="E49" s="228">
        <v>16616.474600000001</v>
      </c>
      <c r="F49" s="228">
        <v>23527.8541</v>
      </c>
      <c r="G49" s="228">
        <v>36153.9787</v>
      </c>
      <c r="H49" s="228">
        <v>49374.089899999999</v>
      </c>
      <c r="I49" s="228">
        <v>30905.646000000001</v>
      </c>
      <c r="J49" s="229">
        <v>17.41</v>
      </c>
      <c r="K49" s="229">
        <v>7.67</v>
      </c>
      <c r="L49" s="229">
        <v>11.86</v>
      </c>
      <c r="M49" s="229">
        <v>172.31219999999999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0.9839</v>
      </c>
      <c r="D50" s="227" t="s">
        <v>74</v>
      </c>
      <c r="E50" s="228" t="s">
        <v>74</v>
      </c>
      <c r="F50" s="228" t="s">
        <v>74</v>
      </c>
      <c r="G50" s="228" t="s">
        <v>74</v>
      </c>
      <c r="H50" s="228" t="s">
        <v>74</v>
      </c>
      <c r="I50" s="228" t="s">
        <v>74</v>
      </c>
      <c r="J50" s="229" t="s">
        <v>74</v>
      </c>
      <c r="K50" s="229" t="s">
        <v>74</v>
      </c>
      <c r="L50" s="229" t="s">
        <v>74</v>
      </c>
      <c r="M50" s="229" t="s">
        <v>74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2.7334000000000001</v>
      </c>
      <c r="D51" s="227">
        <v>32621.546999999999</v>
      </c>
      <c r="E51" s="228">
        <v>23743.033800000001</v>
      </c>
      <c r="F51" s="228">
        <v>27061.297500000001</v>
      </c>
      <c r="G51" s="228">
        <v>37744.760799999996</v>
      </c>
      <c r="H51" s="228">
        <v>46740.631699999998</v>
      </c>
      <c r="I51" s="228">
        <v>33768.222000000002</v>
      </c>
      <c r="J51" s="229">
        <v>18.62</v>
      </c>
      <c r="K51" s="229">
        <v>8.06</v>
      </c>
      <c r="L51" s="229">
        <v>11.29</v>
      </c>
      <c r="M51" s="229">
        <v>172.41560000000001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4.0328999999999997</v>
      </c>
      <c r="D52" s="227" t="s">
        <v>74</v>
      </c>
      <c r="E52" s="228" t="s">
        <v>74</v>
      </c>
      <c r="F52" s="228" t="s">
        <v>74</v>
      </c>
      <c r="G52" s="228" t="s">
        <v>74</v>
      </c>
      <c r="H52" s="228" t="s">
        <v>74</v>
      </c>
      <c r="I52" s="228" t="s">
        <v>74</v>
      </c>
      <c r="J52" s="229" t="s">
        <v>74</v>
      </c>
      <c r="K52" s="229" t="s">
        <v>74</v>
      </c>
      <c r="L52" s="229" t="s">
        <v>74</v>
      </c>
      <c r="M52" s="229" t="s">
        <v>74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33.875100000000003</v>
      </c>
      <c r="D53" s="240">
        <v>27299.878199999999</v>
      </c>
      <c r="E53" s="241">
        <v>16576.957299999998</v>
      </c>
      <c r="F53" s="241">
        <v>21196.521100000002</v>
      </c>
      <c r="G53" s="241">
        <v>34755.716</v>
      </c>
      <c r="H53" s="241">
        <v>46723.899799999999</v>
      </c>
      <c r="I53" s="241">
        <v>29062.215400000001</v>
      </c>
      <c r="J53" s="242">
        <v>18.2</v>
      </c>
      <c r="K53" s="242">
        <v>9.2799999999999994</v>
      </c>
      <c r="L53" s="242">
        <v>11.26</v>
      </c>
      <c r="M53" s="242">
        <v>171.73269999999999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10.1631</v>
      </c>
      <c r="D54" s="227">
        <v>27010.8073</v>
      </c>
      <c r="E54" s="228">
        <v>18072.507300000001</v>
      </c>
      <c r="F54" s="228">
        <v>22459.397300000001</v>
      </c>
      <c r="G54" s="228">
        <v>33221.3027</v>
      </c>
      <c r="H54" s="228">
        <v>39169.758099999999</v>
      </c>
      <c r="I54" s="228">
        <v>28158.190600000002</v>
      </c>
      <c r="J54" s="229">
        <v>17.899999999999999</v>
      </c>
      <c r="K54" s="229">
        <v>8.8000000000000007</v>
      </c>
      <c r="L54" s="229">
        <v>12.34</v>
      </c>
      <c r="M54" s="229">
        <v>171.2604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10.3184</v>
      </c>
      <c r="D55" s="227">
        <v>28048.399399999998</v>
      </c>
      <c r="E55" s="228">
        <v>17526.621299999999</v>
      </c>
      <c r="F55" s="228">
        <v>22309.249</v>
      </c>
      <c r="G55" s="228">
        <v>43767.067900000002</v>
      </c>
      <c r="H55" s="228">
        <v>49865.191700000003</v>
      </c>
      <c r="I55" s="228">
        <v>31722.132000000001</v>
      </c>
      <c r="J55" s="229">
        <v>18.41</v>
      </c>
      <c r="K55" s="229">
        <v>11.65</v>
      </c>
      <c r="L55" s="229">
        <v>11.41</v>
      </c>
      <c r="M55" s="229">
        <v>165.41149999999999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13.393599999999999</v>
      </c>
      <c r="D56" s="227">
        <v>27035.378199999999</v>
      </c>
      <c r="E56" s="228">
        <v>14765.017400000001</v>
      </c>
      <c r="F56" s="228">
        <v>19002.9755</v>
      </c>
      <c r="G56" s="228">
        <v>33326.110200000003</v>
      </c>
      <c r="H56" s="228">
        <v>43608.885300000002</v>
      </c>
      <c r="I56" s="228">
        <v>27698.9787</v>
      </c>
      <c r="J56" s="229">
        <v>18.239999999999998</v>
      </c>
      <c r="K56" s="229">
        <v>7.56</v>
      </c>
      <c r="L56" s="229">
        <v>10.28</v>
      </c>
      <c r="M56" s="229">
        <v>176.96100000000001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10.599299999999999</v>
      </c>
      <c r="D57" s="240">
        <v>21480.884999999998</v>
      </c>
      <c r="E57" s="241">
        <v>13281.6666</v>
      </c>
      <c r="F57" s="241">
        <v>16815.912700000001</v>
      </c>
      <c r="G57" s="241">
        <v>27236.0916</v>
      </c>
      <c r="H57" s="241">
        <v>31938.543699999998</v>
      </c>
      <c r="I57" s="241">
        <v>22398.1898</v>
      </c>
      <c r="J57" s="242">
        <v>14.99</v>
      </c>
      <c r="K57" s="242">
        <v>4.95</v>
      </c>
      <c r="L57" s="242">
        <v>11.63</v>
      </c>
      <c r="M57" s="242">
        <v>176.70240000000001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1.9429000000000001</v>
      </c>
      <c r="D58" s="227">
        <v>14926.1507</v>
      </c>
      <c r="E58" s="228">
        <v>12359.9578</v>
      </c>
      <c r="F58" s="228">
        <v>12986.79</v>
      </c>
      <c r="G58" s="228">
        <v>17060.1839</v>
      </c>
      <c r="H58" s="228">
        <v>19676.588800000001</v>
      </c>
      <c r="I58" s="228">
        <v>15609.377399999999</v>
      </c>
      <c r="J58" s="229">
        <v>7.35</v>
      </c>
      <c r="K58" s="229">
        <v>2.27</v>
      </c>
      <c r="L58" s="229">
        <v>10.97</v>
      </c>
      <c r="M58" s="229">
        <v>171.6105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0.63329999999999997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6.9946000000000002</v>
      </c>
      <c r="D60" s="227">
        <v>23999.4735</v>
      </c>
      <c r="E60" s="228">
        <v>14903.846100000001</v>
      </c>
      <c r="F60" s="228">
        <v>19242.818800000001</v>
      </c>
      <c r="G60" s="228">
        <v>28754.1613</v>
      </c>
      <c r="H60" s="228">
        <v>32922.8482</v>
      </c>
      <c r="I60" s="228">
        <v>24223.610799999999</v>
      </c>
      <c r="J60" s="229">
        <v>15.84</v>
      </c>
      <c r="K60" s="229">
        <v>5.14</v>
      </c>
      <c r="L60" s="229">
        <v>12.03</v>
      </c>
      <c r="M60" s="229">
        <v>176.4006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0.28179999999999999</v>
      </c>
      <c r="D61" s="227">
        <v>16943.084800000001</v>
      </c>
      <c r="E61" s="228">
        <v>13258.454400000001</v>
      </c>
      <c r="F61" s="228">
        <v>15709.285400000001</v>
      </c>
      <c r="G61" s="228">
        <v>18722.018499999998</v>
      </c>
      <c r="H61" s="228">
        <v>19829.999400000001</v>
      </c>
      <c r="I61" s="228">
        <v>17012.971099999999</v>
      </c>
      <c r="J61" s="229">
        <v>12.44</v>
      </c>
      <c r="K61" s="229">
        <v>4.8600000000000003</v>
      </c>
      <c r="L61" s="229">
        <v>11.57</v>
      </c>
      <c r="M61" s="229">
        <v>172.98320000000001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0.74650000000000005</v>
      </c>
      <c r="D63" s="227" t="s">
        <v>74</v>
      </c>
      <c r="E63" s="228" t="s">
        <v>74</v>
      </c>
      <c r="F63" s="228" t="s">
        <v>74</v>
      </c>
      <c r="G63" s="228" t="s">
        <v>74</v>
      </c>
      <c r="H63" s="228" t="s">
        <v>74</v>
      </c>
      <c r="I63" s="228" t="s">
        <v>74</v>
      </c>
      <c r="J63" s="229" t="s">
        <v>74</v>
      </c>
      <c r="K63" s="229" t="s">
        <v>74</v>
      </c>
      <c r="L63" s="229" t="s">
        <v>74</v>
      </c>
      <c r="M63" s="229" t="s">
        <v>74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0.159</v>
      </c>
      <c r="D64" s="227" t="s">
        <v>74</v>
      </c>
      <c r="E64" s="228" t="s">
        <v>74</v>
      </c>
      <c r="F64" s="228" t="s">
        <v>74</v>
      </c>
      <c r="G64" s="228" t="s">
        <v>74</v>
      </c>
      <c r="H64" s="228" t="s">
        <v>74</v>
      </c>
      <c r="I64" s="228" t="s">
        <v>74</v>
      </c>
      <c r="J64" s="229" t="s">
        <v>74</v>
      </c>
      <c r="K64" s="229" t="s">
        <v>74</v>
      </c>
      <c r="L64" s="229" t="s">
        <v>74</v>
      </c>
      <c r="M64" s="229" t="s">
        <v>74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162.00890000000001</v>
      </c>
      <c r="D66" s="252">
        <v>27409.331600000001</v>
      </c>
      <c r="E66" s="253">
        <v>15455</v>
      </c>
      <c r="F66" s="253">
        <v>20387.315999999999</v>
      </c>
      <c r="G66" s="253">
        <v>36080.020499999999</v>
      </c>
      <c r="H66" s="253">
        <v>48888.8992</v>
      </c>
      <c r="I66" s="253">
        <v>30784.633999999998</v>
      </c>
      <c r="J66" s="254">
        <v>17.059999999999999</v>
      </c>
      <c r="K66" s="254">
        <v>5.15</v>
      </c>
      <c r="L66" s="254">
        <v>10.89</v>
      </c>
      <c r="M66" s="254">
        <v>173.06319999999999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29D44-564D-4712-B678-A7A23E2D5BC8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M39" sqref="M39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Královéhradecký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Královéhradecký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0.25650000000000001</v>
      </c>
      <c r="C12" s="288">
        <v>67368.265299999999</v>
      </c>
      <c r="D12" s="289">
        <v>30948.048900000002</v>
      </c>
      <c r="E12" s="289">
        <v>46492.342799999999</v>
      </c>
      <c r="F12" s="289">
        <v>83139.886700000003</v>
      </c>
      <c r="G12" s="289">
        <v>142549.41949999999</v>
      </c>
      <c r="H12" s="289">
        <v>78706.497099999993</v>
      </c>
      <c r="I12" s="290">
        <v>21.21</v>
      </c>
      <c r="J12" s="290">
        <v>1.32</v>
      </c>
      <c r="K12" s="290">
        <v>10.18</v>
      </c>
      <c r="L12" s="290">
        <v>170.58199999999999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8.5500000000000007E-2</v>
      </c>
      <c r="C13" s="294">
        <v>71082.516399999993</v>
      </c>
      <c r="D13" s="295">
        <v>41364.215700000001</v>
      </c>
      <c r="E13" s="295">
        <v>53683.1132</v>
      </c>
      <c r="F13" s="295">
        <v>80662.006599999993</v>
      </c>
      <c r="G13" s="295">
        <v>130932.71610000001</v>
      </c>
      <c r="H13" s="295">
        <v>78109.045100000003</v>
      </c>
      <c r="I13" s="296">
        <v>17.25</v>
      </c>
      <c r="J13" s="296">
        <v>0.75</v>
      </c>
      <c r="K13" s="296">
        <v>10.86</v>
      </c>
      <c r="L13" s="296">
        <v>171.8279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0.73680000000000001</v>
      </c>
      <c r="C14" s="288">
        <v>64596.025800000003</v>
      </c>
      <c r="D14" s="289">
        <v>25038.3891</v>
      </c>
      <c r="E14" s="289">
        <v>38947.3851</v>
      </c>
      <c r="F14" s="289">
        <v>87635.694799999997</v>
      </c>
      <c r="G14" s="289">
        <v>113324.7184</v>
      </c>
      <c r="H14" s="289">
        <v>68352.86</v>
      </c>
      <c r="I14" s="290">
        <v>21.69</v>
      </c>
      <c r="J14" s="290">
        <v>0.53</v>
      </c>
      <c r="K14" s="290">
        <v>9.86</v>
      </c>
      <c r="L14" s="290">
        <v>170.35140000000001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8.7999999999999995E-2</v>
      </c>
      <c r="C15" s="294">
        <v>69621.892399999997</v>
      </c>
      <c r="D15" s="295">
        <v>43155.606299999999</v>
      </c>
      <c r="E15" s="295">
        <v>52856.222999999998</v>
      </c>
      <c r="F15" s="295">
        <v>96654.674400000004</v>
      </c>
      <c r="G15" s="295">
        <v>129808.37790000001</v>
      </c>
      <c r="H15" s="295">
        <v>80537.575899999996</v>
      </c>
      <c r="I15" s="296">
        <v>17.260000000000002</v>
      </c>
      <c r="J15" s="296">
        <v>2.82</v>
      </c>
      <c r="K15" s="296">
        <v>11.74</v>
      </c>
      <c r="L15" s="296">
        <v>169.6156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1.4176</v>
      </c>
      <c r="C16" s="288">
        <v>53050.278200000001</v>
      </c>
      <c r="D16" s="289">
        <v>22069.964800000002</v>
      </c>
      <c r="E16" s="289">
        <v>35802.520400000001</v>
      </c>
      <c r="F16" s="289">
        <v>81952.902799999996</v>
      </c>
      <c r="G16" s="289">
        <v>121551.8648</v>
      </c>
      <c r="H16" s="289">
        <v>66200.945000000007</v>
      </c>
      <c r="I16" s="290">
        <v>18.739999999999998</v>
      </c>
      <c r="J16" s="290">
        <v>1.04</v>
      </c>
      <c r="K16" s="290">
        <v>10.7</v>
      </c>
      <c r="L16" s="290">
        <v>168.54650000000001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0.27600000000000002</v>
      </c>
      <c r="C17" s="294">
        <v>53405.267800000001</v>
      </c>
      <c r="D17" s="295">
        <v>36906.903599999998</v>
      </c>
      <c r="E17" s="295">
        <v>43929.634400000003</v>
      </c>
      <c r="F17" s="295">
        <v>73923.072799999994</v>
      </c>
      <c r="G17" s="295">
        <v>105259.3316</v>
      </c>
      <c r="H17" s="295">
        <v>63831.674899999998</v>
      </c>
      <c r="I17" s="296">
        <v>21.01</v>
      </c>
      <c r="J17" s="296">
        <v>1.61</v>
      </c>
      <c r="K17" s="296">
        <v>11.73</v>
      </c>
      <c r="L17" s="296">
        <v>170.74449999999999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7.3099999999999998E-2</v>
      </c>
      <c r="C18" s="288">
        <v>69711.334000000003</v>
      </c>
      <c r="D18" s="289">
        <v>45160.938000000002</v>
      </c>
      <c r="E18" s="289">
        <v>52975.8969</v>
      </c>
      <c r="F18" s="289">
        <v>89824.603300000002</v>
      </c>
      <c r="G18" s="289">
        <v>128794.3569</v>
      </c>
      <c r="H18" s="289">
        <v>78349.363400000002</v>
      </c>
      <c r="I18" s="290">
        <v>22.79</v>
      </c>
      <c r="J18" s="290">
        <v>3.44</v>
      </c>
      <c r="K18" s="290">
        <v>11.22</v>
      </c>
      <c r="L18" s="290">
        <v>170.30459999999999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0.1328</v>
      </c>
      <c r="C19" s="294">
        <v>47745.463300000003</v>
      </c>
      <c r="D19" s="295">
        <v>34918.512499999997</v>
      </c>
      <c r="E19" s="295">
        <v>40063.210899999998</v>
      </c>
      <c r="F19" s="295">
        <v>96407.57</v>
      </c>
      <c r="G19" s="295">
        <v>150508.39009999999</v>
      </c>
      <c r="H19" s="295">
        <v>71274.712899999999</v>
      </c>
      <c r="I19" s="296">
        <v>6.5</v>
      </c>
      <c r="J19" s="296">
        <v>13.62</v>
      </c>
      <c r="K19" s="296">
        <v>9.67</v>
      </c>
      <c r="L19" s="296">
        <v>183.72970000000001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0.188</v>
      </c>
      <c r="C20" s="288">
        <v>69653.562399999995</v>
      </c>
      <c r="D20" s="289">
        <v>39799.736700000001</v>
      </c>
      <c r="E20" s="289">
        <v>55404.240100000003</v>
      </c>
      <c r="F20" s="289">
        <v>89448.762700000007</v>
      </c>
      <c r="G20" s="289">
        <v>140706.51689999999</v>
      </c>
      <c r="H20" s="289">
        <v>81296.721600000004</v>
      </c>
      <c r="I20" s="290">
        <v>25.54</v>
      </c>
      <c r="J20" s="290">
        <v>2.5</v>
      </c>
      <c r="K20" s="290">
        <v>10.63</v>
      </c>
      <c r="L20" s="290">
        <v>171.3699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0.42899999999999999</v>
      </c>
      <c r="C21" s="294">
        <v>36529.208700000003</v>
      </c>
      <c r="D21" s="295">
        <v>27227.268700000001</v>
      </c>
      <c r="E21" s="295">
        <v>30906.998100000001</v>
      </c>
      <c r="F21" s="295">
        <v>56762.737699999998</v>
      </c>
      <c r="G21" s="295">
        <v>63776.3799</v>
      </c>
      <c r="H21" s="295">
        <v>45840.644200000002</v>
      </c>
      <c r="I21" s="296">
        <v>14.58</v>
      </c>
      <c r="J21" s="296">
        <v>4.25</v>
      </c>
      <c r="K21" s="296">
        <v>9.27</v>
      </c>
      <c r="L21" s="296">
        <v>176.71879999999999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5.04E-2</v>
      </c>
      <c r="C22" s="288">
        <v>35892.860399999998</v>
      </c>
      <c r="D22" s="289">
        <v>26861.7317</v>
      </c>
      <c r="E22" s="289">
        <v>29040.863000000001</v>
      </c>
      <c r="F22" s="289">
        <v>45498.321799999998</v>
      </c>
      <c r="G22" s="289">
        <v>58802.002200000003</v>
      </c>
      <c r="H22" s="289">
        <v>40044.573600000003</v>
      </c>
      <c r="I22" s="290">
        <v>12.89</v>
      </c>
      <c r="J22" s="290">
        <v>4.8899999999999997</v>
      </c>
      <c r="K22" s="290">
        <v>13.34</v>
      </c>
      <c r="L22" s="290">
        <v>173.38229999999999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1.3542000000000001</v>
      </c>
      <c r="C23" s="294">
        <v>36715.725100000003</v>
      </c>
      <c r="D23" s="295">
        <v>30702.614600000001</v>
      </c>
      <c r="E23" s="295">
        <v>33490.863899999997</v>
      </c>
      <c r="F23" s="295">
        <v>40049.735800000002</v>
      </c>
      <c r="G23" s="295">
        <v>44132.905899999998</v>
      </c>
      <c r="H23" s="295">
        <v>37881.1394</v>
      </c>
      <c r="I23" s="296">
        <v>15.2</v>
      </c>
      <c r="J23" s="296">
        <v>0.11</v>
      </c>
      <c r="K23" s="296">
        <v>10.97</v>
      </c>
      <c r="L23" s="296">
        <v>174.0479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0.62219999999999998</v>
      </c>
      <c r="C24" s="288">
        <v>38452.574500000002</v>
      </c>
      <c r="D24" s="289">
        <v>29968.159199999998</v>
      </c>
      <c r="E24" s="289">
        <v>34130.792800000003</v>
      </c>
      <c r="F24" s="289">
        <v>43925.955499999996</v>
      </c>
      <c r="G24" s="289">
        <v>59018.971599999997</v>
      </c>
      <c r="H24" s="289">
        <v>41976.426200000002</v>
      </c>
      <c r="I24" s="290">
        <v>15.82</v>
      </c>
      <c r="J24" s="290">
        <v>1.58</v>
      </c>
      <c r="K24" s="290">
        <v>13.34</v>
      </c>
      <c r="L24" s="290">
        <v>167.73009999999999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1.1583000000000001</v>
      </c>
      <c r="C25" s="294">
        <v>52605.191200000001</v>
      </c>
      <c r="D25" s="295">
        <v>33156.671699999999</v>
      </c>
      <c r="E25" s="295">
        <v>40534.349099999999</v>
      </c>
      <c r="F25" s="295">
        <v>65581.893899999995</v>
      </c>
      <c r="G25" s="295">
        <v>73125.421900000001</v>
      </c>
      <c r="H25" s="295">
        <v>54441.823299999996</v>
      </c>
      <c r="I25" s="296">
        <v>16.3</v>
      </c>
      <c r="J25" s="296">
        <v>2.16</v>
      </c>
      <c r="K25" s="296">
        <v>11.24</v>
      </c>
      <c r="L25" s="296">
        <v>168.49619999999999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0.2072</v>
      </c>
      <c r="C26" s="288">
        <v>43279.377399999998</v>
      </c>
      <c r="D26" s="289">
        <v>32694.763500000001</v>
      </c>
      <c r="E26" s="289">
        <v>37415.216699999997</v>
      </c>
      <c r="F26" s="289">
        <v>54509.9202</v>
      </c>
      <c r="G26" s="289">
        <v>66926.616200000004</v>
      </c>
      <c r="H26" s="289">
        <v>48390.330499999996</v>
      </c>
      <c r="I26" s="290">
        <v>21.57</v>
      </c>
      <c r="J26" s="290">
        <v>1.04</v>
      </c>
      <c r="K26" s="290">
        <v>11.48</v>
      </c>
      <c r="L26" s="290">
        <v>172.05619999999999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0.33139999999999997</v>
      </c>
      <c r="C27" s="294">
        <v>42844.785199999998</v>
      </c>
      <c r="D27" s="295">
        <v>33022.998899999999</v>
      </c>
      <c r="E27" s="295">
        <v>37958.1469</v>
      </c>
      <c r="F27" s="295">
        <v>53699.907599999999</v>
      </c>
      <c r="G27" s="295">
        <v>68412.968800000002</v>
      </c>
      <c r="H27" s="295">
        <v>48033.593399999998</v>
      </c>
      <c r="I27" s="296">
        <v>22.03</v>
      </c>
      <c r="J27" s="296">
        <v>1.49</v>
      </c>
      <c r="K27" s="296">
        <v>9.8800000000000008</v>
      </c>
      <c r="L27" s="296">
        <v>167.4819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3.5499999999999997E-2</v>
      </c>
      <c r="C28" s="288">
        <v>48001.038200000003</v>
      </c>
      <c r="D28" s="289">
        <v>36001.384400000003</v>
      </c>
      <c r="E28" s="289">
        <v>40547.813999999998</v>
      </c>
      <c r="F28" s="289">
        <v>59300.967199999999</v>
      </c>
      <c r="G28" s="289">
        <v>66243.990099999995</v>
      </c>
      <c r="H28" s="289">
        <v>49735.7713</v>
      </c>
      <c r="I28" s="290">
        <v>16.329999999999998</v>
      </c>
      <c r="J28" s="290">
        <v>3.15</v>
      </c>
      <c r="K28" s="290">
        <v>11.5</v>
      </c>
      <c r="L28" s="290">
        <v>172.09569999999999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0.42349999999999999</v>
      </c>
      <c r="C29" s="294">
        <v>64180.5893</v>
      </c>
      <c r="D29" s="295">
        <v>40635.452400000002</v>
      </c>
      <c r="E29" s="295">
        <v>49600.347600000001</v>
      </c>
      <c r="F29" s="295">
        <v>80083.151500000007</v>
      </c>
      <c r="G29" s="295">
        <v>100738.59420000001</v>
      </c>
      <c r="H29" s="295">
        <v>68051.665299999993</v>
      </c>
      <c r="I29" s="296">
        <v>4.24</v>
      </c>
      <c r="J29" s="296">
        <v>14.43</v>
      </c>
      <c r="K29" s="296">
        <v>9.08</v>
      </c>
      <c r="L29" s="296">
        <v>188.89320000000001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0.33090000000000003</v>
      </c>
      <c r="C30" s="288">
        <v>27347.379300000001</v>
      </c>
      <c r="D30" s="289">
        <v>17028.041499999999</v>
      </c>
      <c r="E30" s="289">
        <v>17028.041499999999</v>
      </c>
      <c r="F30" s="289">
        <v>36843.858500000002</v>
      </c>
      <c r="G30" s="289">
        <v>40520.405400000003</v>
      </c>
      <c r="H30" s="289">
        <v>27524.518599999999</v>
      </c>
      <c r="I30" s="290">
        <v>4.93</v>
      </c>
      <c r="J30" s="290">
        <v>14.74</v>
      </c>
      <c r="K30" s="290">
        <v>10.14</v>
      </c>
      <c r="L30" s="290">
        <v>174.7218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0.40050000000000002</v>
      </c>
      <c r="C31" s="294">
        <v>36584.68</v>
      </c>
      <c r="D31" s="295">
        <v>28237.330699999999</v>
      </c>
      <c r="E31" s="295">
        <v>28547.856199999998</v>
      </c>
      <c r="F31" s="295">
        <v>47763.9879</v>
      </c>
      <c r="G31" s="295">
        <v>63146.707300000002</v>
      </c>
      <c r="H31" s="295">
        <v>42090.2376</v>
      </c>
      <c r="I31" s="296">
        <v>22.29</v>
      </c>
      <c r="J31" s="296">
        <v>0.37</v>
      </c>
      <c r="K31" s="296">
        <v>10.44</v>
      </c>
      <c r="L31" s="296">
        <v>170.3519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0.27989999999999998</v>
      </c>
      <c r="C32" s="288">
        <v>39447.841800000002</v>
      </c>
      <c r="D32" s="289">
        <v>27568.935099999999</v>
      </c>
      <c r="E32" s="289">
        <v>32686.152999999998</v>
      </c>
      <c r="F32" s="289">
        <v>49574.050799999997</v>
      </c>
      <c r="G32" s="289">
        <v>83085.7359</v>
      </c>
      <c r="H32" s="289">
        <v>48263.003599999996</v>
      </c>
      <c r="I32" s="290">
        <v>23.28</v>
      </c>
      <c r="J32" s="290">
        <v>0.35</v>
      </c>
      <c r="K32" s="290">
        <v>10.15</v>
      </c>
      <c r="L32" s="290">
        <v>173.03649999999999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0.15509999999999999</v>
      </c>
      <c r="C33" s="294">
        <v>43864.917999999998</v>
      </c>
      <c r="D33" s="295">
        <v>30027.967100000002</v>
      </c>
      <c r="E33" s="295">
        <v>35890.743699999999</v>
      </c>
      <c r="F33" s="295">
        <v>55783.117899999997</v>
      </c>
      <c r="G33" s="295">
        <v>67355.775699999998</v>
      </c>
      <c r="H33" s="295">
        <v>47973.491300000002</v>
      </c>
      <c r="I33" s="296">
        <v>18.05</v>
      </c>
      <c r="J33" s="296">
        <v>0.51</v>
      </c>
      <c r="K33" s="296">
        <v>11.42</v>
      </c>
      <c r="L33" s="296">
        <v>172.34569999999999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0.1217</v>
      </c>
      <c r="C34" s="288">
        <v>48829.090300000003</v>
      </c>
      <c r="D34" s="289">
        <v>31642.120200000001</v>
      </c>
      <c r="E34" s="289">
        <v>36316.118000000002</v>
      </c>
      <c r="F34" s="289">
        <v>64509.5864</v>
      </c>
      <c r="G34" s="289">
        <v>85269.028900000005</v>
      </c>
      <c r="H34" s="289">
        <v>55632.945299999999</v>
      </c>
      <c r="I34" s="290">
        <v>18.63</v>
      </c>
      <c r="J34" s="290">
        <v>0.68</v>
      </c>
      <c r="K34" s="290">
        <v>10.65</v>
      </c>
      <c r="L34" s="290">
        <v>170.06880000000001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7.2700000000000001E-2</v>
      </c>
      <c r="C35" s="294">
        <v>40734.224600000001</v>
      </c>
      <c r="D35" s="295">
        <v>27395.097699999998</v>
      </c>
      <c r="E35" s="295">
        <v>31979.683700000001</v>
      </c>
      <c r="F35" s="295">
        <v>48002.513599999998</v>
      </c>
      <c r="G35" s="295">
        <v>59309.861100000002</v>
      </c>
      <c r="H35" s="295">
        <v>43715.092600000004</v>
      </c>
      <c r="I35" s="296">
        <v>16.559999999999999</v>
      </c>
      <c r="J35" s="296">
        <v>3.5</v>
      </c>
      <c r="K35" s="296">
        <v>10.61</v>
      </c>
      <c r="L35" s="296">
        <v>171.161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3.7400000000000003E-2</v>
      </c>
      <c r="C36" s="288">
        <v>40014.761299999998</v>
      </c>
      <c r="D36" s="289">
        <v>35424.385900000001</v>
      </c>
      <c r="E36" s="289">
        <v>37399.142999999996</v>
      </c>
      <c r="F36" s="289">
        <v>43824.309800000003</v>
      </c>
      <c r="G36" s="289">
        <v>45681.444499999998</v>
      </c>
      <c r="H36" s="289">
        <v>40407.483500000002</v>
      </c>
      <c r="I36" s="290">
        <v>15.01</v>
      </c>
      <c r="J36" s="290">
        <v>0.19</v>
      </c>
      <c r="K36" s="290">
        <v>11.15</v>
      </c>
      <c r="L36" s="290">
        <v>171.7766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0.154</v>
      </c>
      <c r="C37" s="294">
        <v>51022.839399999997</v>
      </c>
      <c r="D37" s="295">
        <v>34864.124600000003</v>
      </c>
      <c r="E37" s="295">
        <v>40689.5988</v>
      </c>
      <c r="F37" s="295">
        <v>68842.527900000001</v>
      </c>
      <c r="G37" s="295">
        <v>80933.174400000004</v>
      </c>
      <c r="H37" s="295">
        <v>56978.955600000001</v>
      </c>
      <c r="I37" s="296">
        <v>15.49</v>
      </c>
      <c r="J37" s="296">
        <v>2.95</v>
      </c>
      <c r="K37" s="296">
        <v>9.77</v>
      </c>
      <c r="L37" s="296">
        <v>169.41730000000001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7.9899999999999999E-2</v>
      </c>
      <c r="C38" s="288">
        <v>49677.958500000001</v>
      </c>
      <c r="D38" s="289">
        <v>31494.2186</v>
      </c>
      <c r="E38" s="289">
        <v>38484.202499999999</v>
      </c>
      <c r="F38" s="289">
        <v>59798.517099999997</v>
      </c>
      <c r="G38" s="289">
        <v>70986.81</v>
      </c>
      <c r="H38" s="289">
        <v>50413.472500000003</v>
      </c>
      <c r="I38" s="290">
        <v>27.44</v>
      </c>
      <c r="J38" s="290">
        <v>1.1000000000000001</v>
      </c>
      <c r="K38" s="290">
        <v>9.5299999999999994</v>
      </c>
      <c r="L38" s="290">
        <v>173.07900000000001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0.27300000000000002</v>
      </c>
      <c r="C39" s="294">
        <v>38841.834699999999</v>
      </c>
      <c r="D39" s="295">
        <v>28012.596699999998</v>
      </c>
      <c r="E39" s="295">
        <v>30955.472600000001</v>
      </c>
      <c r="F39" s="295">
        <v>55313.120699999999</v>
      </c>
      <c r="G39" s="295">
        <v>71155.118300000002</v>
      </c>
      <c r="H39" s="295">
        <v>45907.979299999999</v>
      </c>
      <c r="I39" s="296">
        <v>15.74</v>
      </c>
      <c r="J39" s="296">
        <v>4.2699999999999996</v>
      </c>
      <c r="K39" s="296">
        <v>10.76</v>
      </c>
      <c r="L39" s="296">
        <v>172.65610000000001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6.1800000000000001E-2</v>
      </c>
      <c r="C40" s="288">
        <v>28758.3789</v>
      </c>
      <c r="D40" s="289">
        <v>21797.659</v>
      </c>
      <c r="E40" s="289">
        <v>23960.0893</v>
      </c>
      <c r="F40" s="289">
        <v>35221.033100000001</v>
      </c>
      <c r="G40" s="289">
        <v>46619.317799999997</v>
      </c>
      <c r="H40" s="289">
        <v>31253.864099999999</v>
      </c>
      <c r="I40" s="290">
        <v>9.0500000000000007</v>
      </c>
      <c r="J40" s="290">
        <v>3.73</v>
      </c>
      <c r="K40" s="290">
        <v>9.77</v>
      </c>
      <c r="L40" s="290">
        <v>173.34819999999999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6.4799999999999996E-2</v>
      </c>
      <c r="C41" s="294">
        <v>34059.892599999999</v>
      </c>
      <c r="D41" s="295">
        <v>24663.6682</v>
      </c>
      <c r="E41" s="295">
        <v>29110.542600000001</v>
      </c>
      <c r="F41" s="295">
        <v>40434.536800000002</v>
      </c>
      <c r="G41" s="295">
        <v>51889.744400000003</v>
      </c>
      <c r="H41" s="295">
        <v>35749.0481</v>
      </c>
      <c r="I41" s="296">
        <v>16.86</v>
      </c>
      <c r="J41" s="296">
        <v>1.01</v>
      </c>
      <c r="K41" s="296">
        <v>11.76</v>
      </c>
      <c r="L41" s="296">
        <v>167.8451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1.2125999999999999</v>
      </c>
      <c r="C42" s="288">
        <v>34366.9692</v>
      </c>
      <c r="D42" s="289">
        <v>26956.178100000001</v>
      </c>
      <c r="E42" s="289">
        <v>30688.052899999999</v>
      </c>
      <c r="F42" s="289">
        <v>46669.989399999999</v>
      </c>
      <c r="G42" s="289">
        <v>59466.175900000002</v>
      </c>
      <c r="H42" s="289">
        <v>39313.829599999997</v>
      </c>
      <c r="I42" s="290">
        <v>14.44</v>
      </c>
      <c r="J42" s="290">
        <v>3.14</v>
      </c>
      <c r="K42" s="290">
        <v>10.31</v>
      </c>
      <c r="L42" s="290">
        <v>169.7482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3.3578000000000001</v>
      </c>
      <c r="C43" s="294">
        <v>37425.302199999998</v>
      </c>
      <c r="D43" s="295">
        <v>22408.921399999999</v>
      </c>
      <c r="E43" s="295">
        <v>29157.4673</v>
      </c>
      <c r="F43" s="295">
        <v>50692.330099999999</v>
      </c>
      <c r="G43" s="295">
        <v>60591.980100000001</v>
      </c>
      <c r="H43" s="295">
        <v>40127.4274</v>
      </c>
      <c r="I43" s="296">
        <v>14.86</v>
      </c>
      <c r="J43" s="296">
        <v>3.47</v>
      </c>
      <c r="K43" s="296">
        <v>11.33</v>
      </c>
      <c r="L43" s="296">
        <v>168.2328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0.48280000000000001</v>
      </c>
      <c r="C44" s="288">
        <v>34248.972999999998</v>
      </c>
      <c r="D44" s="289">
        <v>15966.8333</v>
      </c>
      <c r="E44" s="289">
        <v>27135.050999999999</v>
      </c>
      <c r="F44" s="289">
        <v>40858.030700000003</v>
      </c>
      <c r="G44" s="289">
        <v>49777.685599999997</v>
      </c>
      <c r="H44" s="289">
        <v>35083.948600000003</v>
      </c>
      <c r="I44" s="290">
        <v>20.399999999999999</v>
      </c>
      <c r="J44" s="290">
        <v>2.3199999999999998</v>
      </c>
      <c r="K44" s="290">
        <v>11.43</v>
      </c>
      <c r="L44" s="290">
        <v>169.93379999999999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0.56950000000000001</v>
      </c>
      <c r="C45" s="294">
        <v>35164.079599999997</v>
      </c>
      <c r="D45" s="295">
        <v>24791.829099999999</v>
      </c>
      <c r="E45" s="295">
        <v>28748.561799999999</v>
      </c>
      <c r="F45" s="295">
        <v>41352.100599999998</v>
      </c>
      <c r="G45" s="295">
        <v>51129.770100000002</v>
      </c>
      <c r="H45" s="295">
        <v>36866.464899999999</v>
      </c>
      <c r="I45" s="296">
        <v>15.45</v>
      </c>
      <c r="J45" s="296">
        <v>1.44</v>
      </c>
      <c r="K45" s="296">
        <v>11.23</v>
      </c>
      <c r="L45" s="296">
        <v>170.7628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3.0474999999999999</v>
      </c>
      <c r="C46" s="288">
        <v>34786.3537</v>
      </c>
      <c r="D46" s="289">
        <v>21277.288199999999</v>
      </c>
      <c r="E46" s="289">
        <v>28938.228599999999</v>
      </c>
      <c r="F46" s="289">
        <v>43988.888800000001</v>
      </c>
      <c r="G46" s="289">
        <v>57330.549800000001</v>
      </c>
      <c r="H46" s="289">
        <v>37460.753400000001</v>
      </c>
      <c r="I46" s="290">
        <v>16.73</v>
      </c>
      <c r="J46" s="290">
        <v>6.16</v>
      </c>
      <c r="K46" s="290">
        <v>11.16</v>
      </c>
      <c r="L46" s="290">
        <v>172.67779999999999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4.8300000000000003E-2</v>
      </c>
      <c r="C47" s="294">
        <v>28165.624400000001</v>
      </c>
      <c r="D47" s="295">
        <v>20844.961500000001</v>
      </c>
      <c r="E47" s="295">
        <v>23592.0753</v>
      </c>
      <c r="F47" s="295">
        <v>36969.702499999999</v>
      </c>
      <c r="G47" s="295">
        <v>47937.841200000003</v>
      </c>
      <c r="H47" s="295">
        <v>30933.8871</v>
      </c>
      <c r="I47" s="296">
        <v>15.58</v>
      </c>
      <c r="J47" s="296">
        <v>1.46</v>
      </c>
      <c r="K47" s="296">
        <v>11.37</v>
      </c>
      <c r="L47" s="296">
        <v>170.25880000000001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0.23219999999999999</v>
      </c>
      <c r="C48" s="288">
        <v>29069.3508</v>
      </c>
      <c r="D48" s="289">
        <v>20807.773000000001</v>
      </c>
      <c r="E48" s="289">
        <v>24691.991399999999</v>
      </c>
      <c r="F48" s="289">
        <v>34146.451000000001</v>
      </c>
      <c r="G48" s="289">
        <v>36863.325400000002</v>
      </c>
      <c r="H48" s="289">
        <v>29630.938999999998</v>
      </c>
      <c r="I48" s="290">
        <v>9.92</v>
      </c>
      <c r="J48" s="290">
        <v>8.09</v>
      </c>
      <c r="K48" s="290">
        <v>11.06</v>
      </c>
      <c r="L48" s="290">
        <v>180.01779999999999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2.2825000000000002</v>
      </c>
      <c r="C49" s="294">
        <v>22668.4542</v>
      </c>
      <c r="D49" s="295">
        <v>14747.9547</v>
      </c>
      <c r="E49" s="295">
        <v>19751.013500000001</v>
      </c>
      <c r="F49" s="295">
        <v>33968.021800000002</v>
      </c>
      <c r="G49" s="295">
        <v>38630.235399999998</v>
      </c>
      <c r="H49" s="295">
        <v>26221.434399999998</v>
      </c>
      <c r="I49" s="296">
        <v>9.69</v>
      </c>
      <c r="J49" s="296">
        <v>9.73</v>
      </c>
      <c r="K49" s="296">
        <v>9.7899999999999991</v>
      </c>
      <c r="L49" s="296">
        <v>172.90280000000001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5.8999999999999997E-2</v>
      </c>
      <c r="C50" s="288">
        <v>36379.406900000002</v>
      </c>
      <c r="D50" s="289">
        <v>29828.780699999999</v>
      </c>
      <c r="E50" s="289">
        <v>34679.352700000003</v>
      </c>
      <c r="F50" s="289">
        <v>38405.368499999997</v>
      </c>
      <c r="G50" s="289">
        <v>40622.565000000002</v>
      </c>
      <c r="H50" s="289">
        <v>36183.1175</v>
      </c>
      <c r="I50" s="290">
        <v>3.28</v>
      </c>
      <c r="J50" s="290">
        <v>21.43</v>
      </c>
      <c r="K50" s="290">
        <v>9.73</v>
      </c>
      <c r="L50" s="290">
        <v>169.14230000000001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0.15140000000000001</v>
      </c>
      <c r="C51" s="294">
        <v>28509.6842</v>
      </c>
      <c r="D51" s="295">
        <v>19632.920900000001</v>
      </c>
      <c r="E51" s="295">
        <v>25233.476299999998</v>
      </c>
      <c r="F51" s="295">
        <v>31661.461200000002</v>
      </c>
      <c r="G51" s="295">
        <v>33041.587899999999</v>
      </c>
      <c r="H51" s="295">
        <v>28022.820599999999</v>
      </c>
      <c r="I51" s="296">
        <v>7.63</v>
      </c>
      <c r="J51" s="296">
        <v>5.22</v>
      </c>
      <c r="K51" s="296">
        <v>11.88</v>
      </c>
      <c r="L51" s="296">
        <v>174.96279999999999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7.4700000000000003E-2</v>
      </c>
      <c r="C52" s="288">
        <v>31067.544000000002</v>
      </c>
      <c r="D52" s="289">
        <v>25836.864300000001</v>
      </c>
      <c r="E52" s="289">
        <v>28196.357599999999</v>
      </c>
      <c r="F52" s="289">
        <v>33938.225299999998</v>
      </c>
      <c r="G52" s="289">
        <v>35992.364099999999</v>
      </c>
      <c r="H52" s="289">
        <v>31055.302299999999</v>
      </c>
      <c r="I52" s="290">
        <v>7.23</v>
      </c>
      <c r="J52" s="290">
        <v>17.059999999999999</v>
      </c>
      <c r="K52" s="290">
        <v>9.83</v>
      </c>
      <c r="L52" s="290">
        <v>170.8989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0.1231</v>
      </c>
      <c r="C53" s="294">
        <v>29903.476699999999</v>
      </c>
      <c r="D53" s="295">
        <v>23889.274799999999</v>
      </c>
      <c r="E53" s="295">
        <v>25376.309700000002</v>
      </c>
      <c r="F53" s="295">
        <v>45096.4228</v>
      </c>
      <c r="G53" s="295">
        <v>66924.638900000005</v>
      </c>
      <c r="H53" s="295">
        <v>40719.225400000003</v>
      </c>
      <c r="I53" s="296">
        <v>23.86</v>
      </c>
      <c r="J53" s="296">
        <v>0.24</v>
      </c>
      <c r="K53" s="296">
        <v>11.97</v>
      </c>
      <c r="L53" s="296">
        <v>173.69720000000001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0.88490000000000002</v>
      </c>
      <c r="C54" s="288">
        <v>33999.094799999999</v>
      </c>
      <c r="D54" s="289">
        <v>23760.1718</v>
      </c>
      <c r="E54" s="289">
        <v>28149.529699999999</v>
      </c>
      <c r="F54" s="289">
        <v>42639.885900000001</v>
      </c>
      <c r="G54" s="289">
        <v>54562.426399999997</v>
      </c>
      <c r="H54" s="289">
        <v>37212.744200000001</v>
      </c>
      <c r="I54" s="290">
        <v>20.71</v>
      </c>
      <c r="J54" s="290">
        <v>2.0099999999999998</v>
      </c>
      <c r="K54" s="290">
        <v>11.65</v>
      </c>
      <c r="L54" s="290">
        <v>168.9905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2.9224000000000001</v>
      </c>
      <c r="C55" s="294">
        <v>29264.710899999998</v>
      </c>
      <c r="D55" s="295">
        <v>19962.6194</v>
      </c>
      <c r="E55" s="295">
        <v>23017.408500000001</v>
      </c>
      <c r="F55" s="295">
        <v>35211.808499999999</v>
      </c>
      <c r="G55" s="295">
        <v>43345.874300000003</v>
      </c>
      <c r="H55" s="295">
        <v>30731.733499999998</v>
      </c>
      <c r="I55" s="296">
        <v>14.21</v>
      </c>
      <c r="J55" s="296">
        <v>1.36</v>
      </c>
      <c r="K55" s="296">
        <v>10.76</v>
      </c>
      <c r="L55" s="296">
        <v>171.66069999999999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0.19919999999999999</v>
      </c>
      <c r="C56" s="288">
        <v>34124.343699999998</v>
      </c>
      <c r="D56" s="289">
        <v>25453.4192</v>
      </c>
      <c r="E56" s="289">
        <v>30879.3874</v>
      </c>
      <c r="F56" s="289">
        <v>40683.799700000003</v>
      </c>
      <c r="G56" s="289">
        <v>62121.364300000001</v>
      </c>
      <c r="H56" s="289">
        <v>40482.024299999997</v>
      </c>
      <c r="I56" s="290">
        <v>23.41</v>
      </c>
      <c r="J56" s="290">
        <v>1.1000000000000001</v>
      </c>
      <c r="K56" s="290">
        <v>10.59</v>
      </c>
      <c r="L56" s="290">
        <v>170.54900000000001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2.5150999999999999</v>
      </c>
      <c r="C57" s="294">
        <v>27054.153600000001</v>
      </c>
      <c r="D57" s="295">
        <v>16982.443800000001</v>
      </c>
      <c r="E57" s="295">
        <v>20128.241699999999</v>
      </c>
      <c r="F57" s="295">
        <v>42031.0622</v>
      </c>
      <c r="G57" s="295">
        <v>59811.285499999998</v>
      </c>
      <c r="H57" s="295">
        <v>34226.021999999997</v>
      </c>
      <c r="I57" s="296">
        <v>27.43</v>
      </c>
      <c r="J57" s="296">
        <v>1.67</v>
      </c>
      <c r="K57" s="296">
        <v>8.14</v>
      </c>
      <c r="L57" s="296">
        <v>173.0393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0.25829999999999997</v>
      </c>
      <c r="C58" s="288">
        <v>31569.270400000001</v>
      </c>
      <c r="D58" s="289">
        <v>23341.066599999998</v>
      </c>
      <c r="E58" s="289">
        <v>26578.955300000001</v>
      </c>
      <c r="F58" s="289">
        <v>38276.336000000003</v>
      </c>
      <c r="G58" s="289">
        <v>46795.301200000002</v>
      </c>
      <c r="H58" s="289">
        <v>34228.105600000003</v>
      </c>
      <c r="I58" s="290">
        <v>18.91</v>
      </c>
      <c r="J58" s="290">
        <v>0.79</v>
      </c>
      <c r="K58" s="290">
        <v>11.26</v>
      </c>
      <c r="L58" s="290">
        <v>171.553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1.8302</v>
      </c>
      <c r="C59" s="294">
        <v>27539.405699999999</v>
      </c>
      <c r="D59" s="295">
        <v>18086.534500000002</v>
      </c>
      <c r="E59" s="295">
        <v>23758.159</v>
      </c>
      <c r="F59" s="295">
        <v>32539.233</v>
      </c>
      <c r="G59" s="295">
        <v>41137.876600000003</v>
      </c>
      <c r="H59" s="295">
        <v>29792.976299999998</v>
      </c>
      <c r="I59" s="296">
        <v>20.79</v>
      </c>
      <c r="J59" s="296">
        <v>1.03</v>
      </c>
      <c r="K59" s="296">
        <v>10.59</v>
      </c>
      <c r="L59" s="296">
        <v>170.09800000000001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0.46960000000000002</v>
      </c>
      <c r="C60" s="288">
        <v>37232.079599999997</v>
      </c>
      <c r="D60" s="289">
        <v>26916.076400000002</v>
      </c>
      <c r="E60" s="289">
        <v>30936.913199999999</v>
      </c>
      <c r="F60" s="289">
        <v>44623.728199999998</v>
      </c>
      <c r="G60" s="289">
        <v>56784.913099999998</v>
      </c>
      <c r="H60" s="289">
        <v>40708.362399999998</v>
      </c>
      <c r="I60" s="290">
        <v>20.6</v>
      </c>
      <c r="J60" s="290">
        <v>1.73</v>
      </c>
      <c r="K60" s="290">
        <v>10.34</v>
      </c>
      <c r="L60" s="290">
        <v>171.6481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1.6128</v>
      </c>
      <c r="C61" s="294">
        <v>30561.109199999999</v>
      </c>
      <c r="D61" s="295">
        <v>19355.061699999998</v>
      </c>
      <c r="E61" s="295">
        <v>25042.704600000001</v>
      </c>
      <c r="F61" s="295">
        <v>39082.023200000003</v>
      </c>
      <c r="G61" s="295">
        <v>47991.1201</v>
      </c>
      <c r="H61" s="295">
        <v>33293.976900000001</v>
      </c>
      <c r="I61" s="296">
        <v>18.010000000000002</v>
      </c>
      <c r="J61" s="296">
        <v>1.1100000000000001</v>
      </c>
      <c r="K61" s="296">
        <v>11.14</v>
      </c>
      <c r="L61" s="296">
        <v>170.4272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2.9247999999999998</v>
      </c>
      <c r="C62" s="288">
        <v>16268.872499999999</v>
      </c>
      <c r="D62" s="289">
        <v>13282.261200000001</v>
      </c>
      <c r="E62" s="289">
        <v>13595.088299999999</v>
      </c>
      <c r="F62" s="289">
        <v>21592.0694</v>
      </c>
      <c r="G62" s="289">
        <v>29156.0383</v>
      </c>
      <c r="H62" s="289">
        <v>19033.7399</v>
      </c>
      <c r="I62" s="290">
        <v>8.57</v>
      </c>
      <c r="J62" s="290">
        <v>0.81</v>
      </c>
      <c r="K62" s="290">
        <v>9.84</v>
      </c>
      <c r="L62" s="290">
        <v>172.08580000000001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4.6899999999999997E-2</v>
      </c>
      <c r="C63" s="294">
        <v>32931.758000000002</v>
      </c>
      <c r="D63" s="295">
        <v>21530.582699999999</v>
      </c>
      <c r="E63" s="295">
        <v>25634.143100000001</v>
      </c>
      <c r="F63" s="295">
        <v>36074.055</v>
      </c>
      <c r="G63" s="295">
        <v>38344.814899999998</v>
      </c>
      <c r="H63" s="295">
        <v>31117.685700000002</v>
      </c>
      <c r="I63" s="296">
        <v>13.83</v>
      </c>
      <c r="J63" s="296">
        <v>1.08</v>
      </c>
      <c r="K63" s="296">
        <v>11.7</v>
      </c>
      <c r="L63" s="296">
        <v>169.43209999999999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0.55479999999999996</v>
      </c>
      <c r="C64" s="288">
        <v>24368.9005</v>
      </c>
      <c r="D64" s="289">
        <v>22298.746800000001</v>
      </c>
      <c r="E64" s="289">
        <v>23184.198100000001</v>
      </c>
      <c r="F64" s="289">
        <v>26149.820899999999</v>
      </c>
      <c r="G64" s="289">
        <v>28572.609700000001</v>
      </c>
      <c r="H64" s="289">
        <v>25162.993399999999</v>
      </c>
      <c r="I64" s="290">
        <v>18.23</v>
      </c>
      <c r="J64" s="290">
        <v>2.1800000000000002</v>
      </c>
      <c r="K64" s="290">
        <v>10.46</v>
      </c>
      <c r="L64" s="290">
        <v>164.00829999999999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9.9400000000000002E-2</v>
      </c>
      <c r="C65" s="294">
        <v>20909.977900000002</v>
      </c>
      <c r="D65" s="295">
        <v>15538.0123</v>
      </c>
      <c r="E65" s="295">
        <v>17496.2857</v>
      </c>
      <c r="F65" s="295">
        <v>24359.802299999999</v>
      </c>
      <c r="G65" s="295">
        <v>28215.112799999999</v>
      </c>
      <c r="H65" s="295">
        <v>21822.154600000002</v>
      </c>
      <c r="I65" s="296">
        <v>28.3</v>
      </c>
      <c r="J65" s="296">
        <v>1.96</v>
      </c>
      <c r="K65" s="296">
        <v>9.93</v>
      </c>
      <c r="L65" s="296">
        <v>171.21289999999999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2.5716999999999999</v>
      </c>
      <c r="C66" s="288">
        <v>20882.204699999998</v>
      </c>
      <c r="D66" s="289">
        <v>14319.767599999999</v>
      </c>
      <c r="E66" s="289">
        <v>17371.786199999999</v>
      </c>
      <c r="F66" s="289">
        <v>26435.443899999998</v>
      </c>
      <c r="G66" s="289">
        <v>32404.057199999999</v>
      </c>
      <c r="H66" s="289">
        <v>22874.006099999999</v>
      </c>
      <c r="I66" s="290">
        <v>16.09</v>
      </c>
      <c r="J66" s="290">
        <v>0.89</v>
      </c>
      <c r="K66" s="290">
        <v>9.4499999999999993</v>
      </c>
      <c r="L66" s="290">
        <v>172.33969999999999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0.28949999999999998</v>
      </c>
      <c r="C67" s="294">
        <v>22511.343400000002</v>
      </c>
      <c r="D67" s="295">
        <v>17786.914100000002</v>
      </c>
      <c r="E67" s="295">
        <v>20402.688699999999</v>
      </c>
      <c r="F67" s="295">
        <v>24870.770499999999</v>
      </c>
      <c r="G67" s="295">
        <v>29345.689299999998</v>
      </c>
      <c r="H67" s="295">
        <v>22985.888999999999</v>
      </c>
      <c r="I67" s="296">
        <v>13.84</v>
      </c>
      <c r="J67" s="296">
        <v>2.5299999999999998</v>
      </c>
      <c r="K67" s="296">
        <v>11.28</v>
      </c>
      <c r="L67" s="296">
        <v>168.17320000000001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9.2200000000000004E-2</v>
      </c>
      <c r="C68" s="288">
        <v>29344.533100000001</v>
      </c>
      <c r="D68" s="289">
        <v>19832.479200000002</v>
      </c>
      <c r="E68" s="289">
        <v>22077.2916</v>
      </c>
      <c r="F68" s="289">
        <v>33892.122100000001</v>
      </c>
      <c r="G68" s="289">
        <v>36495.066800000001</v>
      </c>
      <c r="H68" s="289">
        <v>29099.5838</v>
      </c>
      <c r="I68" s="290">
        <v>16.18</v>
      </c>
      <c r="J68" s="290">
        <v>3</v>
      </c>
      <c r="K68" s="290">
        <v>10.42</v>
      </c>
      <c r="L68" s="290">
        <v>166.74080000000001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1.5807</v>
      </c>
      <c r="C69" s="294">
        <v>24333.005399999998</v>
      </c>
      <c r="D69" s="295">
        <v>15511.0684</v>
      </c>
      <c r="E69" s="295">
        <v>20323.210899999998</v>
      </c>
      <c r="F69" s="295">
        <v>30460.664700000001</v>
      </c>
      <c r="G69" s="295">
        <v>38777.799899999998</v>
      </c>
      <c r="H69" s="295">
        <v>26777.115399999999</v>
      </c>
      <c r="I69" s="296">
        <v>17.600000000000001</v>
      </c>
      <c r="J69" s="296">
        <v>3.47</v>
      </c>
      <c r="K69" s="296">
        <v>10.54</v>
      </c>
      <c r="L69" s="296">
        <v>172.92230000000001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0.45479999999999998</v>
      </c>
      <c r="C70" s="288">
        <v>31111.2778</v>
      </c>
      <c r="D70" s="289">
        <v>19485.6394</v>
      </c>
      <c r="E70" s="289">
        <v>22384.198700000001</v>
      </c>
      <c r="F70" s="289">
        <v>40006.917200000004</v>
      </c>
      <c r="G70" s="289">
        <v>47657.102200000001</v>
      </c>
      <c r="H70" s="289">
        <v>32210.668099999999</v>
      </c>
      <c r="I70" s="290">
        <v>11.14</v>
      </c>
      <c r="J70" s="290">
        <v>3.51</v>
      </c>
      <c r="K70" s="290">
        <v>11.75</v>
      </c>
      <c r="L70" s="290">
        <v>171.3115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0.82709999999999995</v>
      </c>
      <c r="C71" s="294">
        <v>34841.447800000002</v>
      </c>
      <c r="D71" s="295">
        <v>21455.952000000001</v>
      </c>
      <c r="E71" s="295">
        <v>28003.276399999999</v>
      </c>
      <c r="F71" s="295">
        <v>38826.120300000002</v>
      </c>
      <c r="G71" s="295">
        <v>42374.675999999999</v>
      </c>
      <c r="H71" s="295">
        <v>33656.632799999999</v>
      </c>
      <c r="I71" s="296">
        <v>12.19</v>
      </c>
      <c r="J71" s="296">
        <v>9.56</v>
      </c>
      <c r="K71" s="296">
        <v>10.8</v>
      </c>
      <c r="L71" s="296">
        <v>170.92959999999999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0.67649999999999999</v>
      </c>
      <c r="C72" s="288">
        <v>20532.563099999999</v>
      </c>
      <c r="D72" s="289">
        <v>19118.099900000001</v>
      </c>
      <c r="E72" s="289">
        <v>19783.498100000001</v>
      </c>
      <c r="F72" s="289">
        <v>21795.313300000002</v>
      </c>
      <c r="G72" s="289">
        <v>23703.1607</v>
      </c>
      <c r="H72" s="289">
        <v>21080.380399999998</v>
      </c>
      <c r="I72" s="290">
        <v>15.09</v>
      </c>
      <c r="J72" s="290">
        <v>1.62</v>
      </c>
      <c r="K72" s="290">
        <v>10.86</v>
      </c>
      <c r="L72" s="290">
        <v>164.77189999999999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1.1327</v>
      </c>
      <c r="C73" s="294">
        <v>23215.7363</v>
      </c>
      <c r="D73" s="295">
        <v>14269.6994</v>
      </c>
      <c r="E73" s="295">
        <v>18440.088</v>
      </c>
      <c r="F73" s="295">
        <v>32972.204599999997</v>
      </c>
      <c r="G73" s="295">
        <v>42742.0118</v>
      </c>
      <c r="H73" s="295">
        <v>26697.209800000001</v>
      </c>
      <c r="I73" s="296">
        <v>18.489999999999998</v>
      </c>
      <c r="J73" s="296">
        <v>3.58</v>
      </c>
      <c r="K73" s="296">
        <v>9.4600000000000009</v>
      </c>
      <c r="L73" s="296">
        <v>176.48920000000001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6.8170999999999999</v>
      </c>
      <c r="C74" s="288">
        <v>18501.292099999999</v>
      </c>
      <c r="D74" s="289">
        <v>13936.448700000001</v>
      </c>
      <c r="E74" s="289">
        <v>15558.180700000001</v>
      </c>
      <c r="F74" s="289">
        <v>23274.859899999999</v>
      </c>
      <c r="G74" s="289">
        <v>28694.621200000001</v>
      </c>
      <c r="H74" s="289">
        <v>20256.605100000001</v>
      </c>
      <c r="I74" s="290">
        <v>14.86</v>
      </c>
      <c r="J74" s="290">
        <v>2.98</v>
      </c>
      <c r="K74" s="290">
        <v>9.08</v>
      </c>
      <c r="L74" s="290">
        <v>175.55410000000001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4.7300000000000002E-2</v>
      </c>
      <c r="C75" s="294">
        <v>21617.926800000001</v>
      </c>
      <c r="D75" s="295">
        <v>18427.951400000002</v>
      </c>
      <c r="E75" s="295">
        <v>19338.874400000001</v>
      </c>
      <c r="F75" s="295">
        <v>25218.549599999998</v>
      </c>
      <c r="G75" s="295">
        <v>27894.195500000002</v>
      </c>
      <c r="H75" s="295">
        <v>22780.4274</v>
      </c>
      <c r="I75" s="296">
        <v>8.7799999999999994</v>
      </c>
      <c r="J75" s="296">
        <v>8.15</v>
      </c>
      <c r="K75" s="296">
        <v>6.96</v>
      </c>
      <c r="L75" s="296">
        <v>170.15969999999999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0.52270000000000005</v>
      </c>
      <c r="C76" s="288">
        <v>19370.2016</v>
      </c>
      <c r="D76" s="289">
        <v>15670.9845</v>
      </c>
      <c r="E76" s="289">
        <v>16922.976200000001</v>
      </c>
      <c r="F76" s="289">
        <v>21868.566500000001</v>
      </c>
      <c r="G76" s="289">
        <v>24683.549800000001</v>
      </c>
      <c r="H76" s="289">
        <v>19703.1067</v>
      </c>
      <c r="I76" s="290">
        <v>6.24</v>
      </c>
      <c r="J76" s="290">
        <v>10.31</v>
      </c>
      <c r="K76" s="290">
        <v>10.74</v>
      </c>
      <c r="L76" s="290">
        <v>174.65010000000001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6.5500000000000003E-2</v>
      </c>
      <c r="C77" s="294">
        <v>41309.7952</v>
      </c>
      <c r="D77" s="295">
        <v>24748.922900000001</v>
      </c>
      <c r="E77" s="295">
        <v>27087.905900000002</v>
      </c>
      <c r="F77" s="295">
        <v>57687.075700000001</v>
      </c>
      <c r="G77" s="295">
        <v>62530.468699999998</v>
      </c>
      <c r="H77" s="295">
        <v>42716.4211</v>
      </c>
      <c r="I77" s="296">
        <v>15.16</v>
      </c>
      <c r="J77" s="296">
        <v>16.61</v>
      </c>
      <c r="K77" s="296">
        <v>9.6</v>
      </c>
      <c r="L77" s="296">
        <v>172.93899999999999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0.499</v>
      </c>
      <c r="C78" s="288">
        <v>36734.497100000001</v>
      </c>
      <c r="D78" s="289">
        <v>25313.255099999998</v>
      </c>
      <c r="E78" s="289">
        <v>28614.079300000001</v>
      </c>
      <c r="F78" s="289">
        <v>54521.294300000001</v>
      </c>
      <c r="G78" s="289">
        <v>57743.482900000003</v>
      </c>
      <c r="H78" s="289">
        <v>40460.759400000003</v>
      </c>
      <c r="I78" s="290">
        <v>25.94</v>
      </c>
      <c r="J78" s="290">
        <v>12.38</v>
      </c>
      <c r="K78" s="290">
        <v>11.42</v>
      </c>
      <c r="L78" s="290">
        <v>167.0677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1.1393</v>
      </c>
      <c r="C79" s="294">
        <v>32976.122000000003</v>
      </c>
      <c r="D79" s="295">
        <v>23083.3292</v>
      </c>
      <c r="E79" s="295">
        <v>27429.622599999999</v>
      </c>
      <c r="F79" s="295">
        <v>41906.207399999999</v>
      </c>
      <c r="G79" s="295">
        <v>52406.655599999998</v>
      </c>
      <c r="H79" s="295">
        <v>35241.978600000002</v>
      </c>
      <c r="I79" s="296">
        <v>13.53</v>
      </c>
      <c r="J79" s="296">
        <v>10.85</v>
      </c>
      <c r="K79" s="296">
        <v>13.36</v>
      </c>
      <c r="L79" s="296">
        <v>173.7312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5.0453000000000001</v>
      </c>
      <c r="C80" s="288">
        <v>27413.199499999999</v>
      </c>
      <c r="D80" s="289">
        <v>18949.5645</v>
      </c>
      <c r="E80" s="289">
        <v>22965.533800000001</v>
      </c>
      <c r="F80" s="289">
        <v>32070.8498</v>
      </c>
      <c r="G80" s="289">
        <v>37338.3995</v>
      </c>
      <c r="H80" s="289">
        <v>28022.8056</v>
      </c>
      <c r="I80" s="290">
        <v>15.07</v>
      </c>
      <c r="J80" s="290">
        <v>6.83</v>
      </c>
      <c r="K80" s="290">
        <v>12.96</v>
      </c>
      <c r="L80" s="290">
        <v>172.98740000000001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6.6859999999999999</v>
      </c>
      <c r="C81" s="294">
        <v>30752.832999999999</v>
      </c>
      <c r="D81" s="295">
        <v>21674.4156</v>
      </c>
      <c r="E81" s="295">
        <v>25837.446499999998</v>
      </c>
      <c r="F81" s="295">
        <v>38032.721100000002</v>
      </c>
      <c r="G81" s="295">
        <v>52925.62</v>
      </c>
      <c r="H81" s="295">
        <v>33188.741399999999</v>
      </c>
      <c r="I81" s="296">
        <v>17.440000000000001</v>
      </c>
      <c r="J81" s="296">
        <v>8.9499999999999993</v>
      </c>
      <c r="K81" s="296">
        <v>12.14</v>
      </c>
      <c r="L81" s="296">
        <v>169.4982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0.107</v>
      </c>
      <c r="C82" s="288">
        <v>25424.514299999999</v>
      </c>
      <c r="D82" s="289">
        <v>22937.552500000002</v>
      </c>
      <c r="E82" s="289">
        <v>23994.183400000002</v>
      </c>
      <c r="F82" s="289">
        <v>33367.398000000001</v>
      </c>
      <c r="G82" s="289">
        <v>38841.7961</v>
      </c>
      <c r="H82" s="289">
        <v>28580.364799999999</v>
      </c>
      <c r="I82" s="290">
        <v>21.23</v>
      </c>
      <c r="J82" s="290">
        <v>4.22</v>
      </c>
      <c r="K82" s="290">
        <v>13.48</v>
      </c>
      <c r="L82" s="290">
        <v>169.3794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1.2829999999999999</v>
      </c>
      <c r="C83" s="294">
        <v>28129.964400000001</v>
      </c>
      <c r="D83" s="295">
        <v>22565.699400000001</v>
      </c>
      <c r="E83" s="295">
        <v>24493.224099999999</v>
      </c>
      <c r="F83" s="295">
        <v>33317.330699999999</v>
      </c>
      <c r="G83" s="295">
        <v>39778.647199999999</v>
      </c>
      <c r="H83" s="295">
        <v>29891.862499999999</v>
      </c>
      <c r="I83" s="296">
        <v>19.21</v>
      </c>
      <c r="J83" s="296">
        <v>7.78</v>
      </c>
      <c r="K83" s="296">
        <v>11.98</v>
      </c>
      <c r="L83" s="296">
        <v>172.11709999999999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0.23380000000000001</v>
      </c>
      <c r="C84" s="288">
        <v>38991.728199999998</v>
      </c>
      <c r="D84" s="289">
        <v>27437.618699999999</v>
      </c>
      <c r="E84" s="289">
        <v>30889.493900000001</v>
      </c>
      <c r="F84" s="289">
        <v>46555.566800000001</v>
      </c>
      <c r="G84" s="289">
        <v>49548.201699999998</v>
      </c>
      <c r="H84" s="289">
        <v>38543.5671</v>
      </c>
      <c r="I84" s="290">
        <v>11.37</v>
      </c>
      <c r="J84" s="290">
        <v>8.6199999999999992</v>
      </c>
      <c r="K84" s="290">
        <v>11.14</v>
      </c>
      <c r="L84" s="290">
        <v>174.06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0.76990000000000003</v>
      </c>
      <c r="C85" s="294">
        <v>35290.1155</v>
      </c>
      <c r="D85" s="295">
        <v>30118.473000000002</v>
      </c>
      <c r="E85" s="295">
        <v>33451.966399999998</v>
      </c>
      <c r="F85" s="295">
        <v>42350.02</v>
      </c>
      <c r="G85" s="295">
        <v>55217.907800000001</v>
      </c>
      <c r="H85" s="295">
        <v>38778.524400000002</v>
      </c>
      <c r="I85" s="296">
        <v>15.06</v>
      </c>
      <c r="J85" s="296">
        <v>9.83</v>
      </c>
      <c r="K85" s="296">
        <v>10.44</v>
      </c>
      <c r="L85" s="296">
        <v>169.88290000000001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4.0500000000000001E-2</v>
      </c>
      <c r="C86" s="288">
        <v>39995.801399999997</v>
      </c>
      <c r="D86" s="289">
        <v>25557.7605</v>
      </c>
      <c r="E86" s="289">
        <v>27526.254799999999</v>
      </c>
      <c r="F86" s="289">
        <v>48213.008800000003</v>
      </c>
      <c r="G86" s="289">
        <v>56237.672599999998</v>
      </c>
      <c r="H86" s="289">
        <v>40174.7114</v>
      </c>
      <c r="I86" s="290">
        <v>10.24</v>
      </c>
      <c r="J86" s="290">
        <v>9.1999999999999993</v>
      </c>
      <c r="K86" s="290">
        <v>9.43</v>
      </c>
      <c r="L86" s="290">
        <v>176.55799999999999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0.22670000000000001</v>
      </c>
      <c r="C87" s="294">
        <v>21502.088899999999</v>
      </c>
      <c r="D87" s="295">
        <v>17803.190200000001</v>
      </c>
      <c r="E87" s="295">
        <v>19389.502799999998</v>
      </c>
      <c r="F87" s="295">
        <v>24619.9915</v>
      </c>
      <c r="G87" s="295">
        <v>26971.394499999999</v>
      </c>
      <c r="H87" s="295">
        <v>22011.042399999998</v>
      </c>
      <c r="I87" s="296">
        <v>15.4</v>
      </c>
      <c r="J87" s="296">
        <v>10.72</v>
      </c>
      <c r="K87" s="296">
        <v>10.25</v>
      </c>
      <c r="L87" s="296">
        <v>178.56460000000001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3.5099999999999999E-2</v>
      </c>
      <c r="C88" s="288">
        <v>23712.817800000001</v>
      </c>
      <c r="D88" s="289">
        <v>19581.609199999999</v>
      </c>
      <c r="E88" s="289">
        <v>20640.874800000001</v>
      </c>
      <c r="F88" s="289">
        <v>29683.3593</v>
      </c>
      <c r="G88" s="289">
        <v>33647.180099999998</v>
      </c>
      <c r="H88" s="289">
        <v>25080.135999999999</v>
      </c>
      <c r="I88" s="290">
        <v>30.5</v>
      </c>
      <c r="J88" s="290">
        <v>6.25</v>
      </c>
      <c r="K88" s="290">
        <v>16.62</v>
      </c>
      <c r="L88" s="290">
        <v>171.49870000000001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0.40529999999999999</v>
      </c>
      <c r="C89" s="294">
        <v>21735.652300000002</v>
      </c>
      <c r="D89" s="295">
        <v>14544.193600000001</v>
      </c>
      <c r="E89" s="295">
        <v>17698.7418</v>
      </c>
      <c r="F89" s="295">
        <v>25236.976999999999</v>
      </c>
      <c r="G89" s="295">
        <v>27865.937999999998</v>
      </c>
      <c r="H89" s="295">
        <v>21726.371299999999</v>
      </c>
      <c r="I89" s="296">
        <v>24.85</v>
      </c>
      <c r="J89" s="296">
        <v>2.98</v>
      </c>
      <c r="K89" s="296">
        <v>13.36</v>
      </c>
      <c r="L89" s="296">
        <v>169.26429999999999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1.4308000000000001</v>
      </c>
      <c r="C90" s="288">
        <v>27468.6332</v>
      </c>
      <c r="D90" s="289">
        <v>17745.9074</v>
      </c>
      <c r="E90" s="289">
        <v>21628.418300000001</v>
      </c>
      <c r="F90" s="289">
        <v>34436.873599999999</v>
      </c>
      <c r="G90" s="289">
        <v>49200.771800000002</v>
      </c>
      <c r="H90" s="289">
        <v>29932.806700000001</v>
      </c>
      <c r="I90" s="290">
        <v>16.57</v>
      </c>
      <c r="J90" s="290">
        <v>9.58</v>
      </c>
      <c r="K90" s="290">
        <v>11.24</v>
      </c>
      <c r="L90" s="290">
        <v>168.56649999999999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3.2605</v>
      </c>
      <c r="C91" s="294">
        <v>27593.8328</v>
      </c>
      <c r="D91" s="295">
        <v>22445.321199999998</v>
      </c>
      <c r="E91" s="295">
        <v>24693.245999999999</v>
      </c>
      <c r="F91" s="295">
        <v>32659.253199999999</v>
      </c>
      <c r="G91" s="295">
        <v>37470.845500000003</v>
      </c>
      <c r="H91" s="295">
        <v>28975.418399999999</v>
      </c>
      <c r="I91" s="296">
        <v>15.85</v>
      </c>
      <c r="J91" s="296">
        <v>10.57</v>
      </c>
      <c r="K91" s="296">
        <v>12.73</v>
      </c>
      <c r="L91" s="296">
        <v>171.3357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0.1273</v>
      </c>
      <c r="C92" s="288">
        <v>21766.755000000001</v>
      </c>
      <c r="D92" s="289">
        <v>17845.399700000002</v>
      </c>
      <c r="E92" s="289">
        <v>19549.9935</v>
      </c>
      <c r="F92" s="289">
        <v>23870.360499999999</v>
      </c>
      <c r="G92" s="289">
        <v>25351.268599999999</v>
      </c>
      <c r="H92" s="289">
        <v>21896.7664</v>
      </c>
      <c r="I92" s="290">
        <v>14.35</v>
      </c>
      <c r="J92" s="290">
        <v>10.85</v>
      </c>
      <c r="K92" s="290">
        <v>12.51</v>
      </c>
      <c r="L92" s="290">
        <v>168.74639999999999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0.59550000000000003</v>
      </c>
      <c r="C93" s="294">
        <v>25874.6031</v>
      </c>
      <c r="D93" s="295">
        <v>21368.318899999998</v>
      </c>
      <c r="E93" s="295">
        <v>23198.197499999998</v>
      </c>
      <c r="F93" s="295">
        <v>32095.83</v>
      </c>
      <c r="G93" s="295">
        <v>36258.923600000002</v>
      </c>
      <c r="H93" s="295">
        <v>27577.516199999998</v>
      </c>
      <c r="I93" s="296">
        <v>17.52</v>
      </c>
      <c r="J93" s="296">
        <v>12.96</v>
      </c>
      <c r="K93" s="296">
        <v>13.92</v>
      </c>
      <c r="L93" s="296">
        <v>170.53280000000001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0.39290000000000003</v>
      </c>
      <c r="C94" s="288">
        <v>24384.1731</v>
      </c>
      <c r="D94" s="289">
        <v>20610.93</v>
      </c>
      <c r="E94" s="289">
        <v>22090.8806</v>
      </c>
      <c r="F94" s="289">
        <v>26951.976600000002</v>
      </c>
      <c r="G94" s="289">
        <v>30215.774600000001</v>
      </c>
      <c r="H94" s="289">
        <v>24824.266800000001</v>
      </c>
      <c r="I94" s="290">
        <v>13.79</v>
      </c>
      <c r="J94" s="290">
        <v>10.07</v>
      </c>
      <c r="K94" s="290">
        <v>12.2</v>
      </c>
      <c r="L94" s="290">
        <v>171.88560000000001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0.28989999999999999</v>
      </c>
      <c r="C95" s="294">
        <v>20053.736799999999</v>
      </c>
      <c r="D95" s="295">
        <v>14453.7323</v>
      </c>
      <c r="E95" s="295">
        <v>16343.7899</v>
      </c>
      <c r="F95" s="295">
        <v>26079.183199999999</v>
      </c>
      <c r="G95" s="295">
        <v>28134.806199999999</v>
      </c>
      <c r="H95" s="295">
        <v>21633.239300000001</v>
      </c>
      <c r="I95" s="296">
        <v>19.43</v>
      </c>
      <c r="J95" s="296">
        <v>10.43</v>
      </c>
      <c r="K95" s="296">
        <v>12</v>
      </c>
      <c r="L95" s="296">
        <v>175.8091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0.1026</v>
      </c>
      <c r="C96" s="288">
        <v>35908.415999999997</v>
      </c>
      <c r="D96" s="289">
        <v>17119.487700000001</v>
      </c>
      <c r="E96" s="289">
        <v>29711.1</v>
      </c>
      <c r="F96" s="289">
        <v>39931.112699999998</v>
      </c>
      <c r="G96" s="289">
        <v>43702.265800000001</v>
      </c>
      <c r="H96" s="289">
        <v>33899.199099999998</v>
      </c>
      <c r="I96" s="290">
        <v>26.59</v>
      </c>
      <c r="J96" s="290">
        <v>8.44</v>
      </c>
      <c r="K96" s="290">
        <v>10.44</v>
      </c>
      <c r="L96" s="290">
        <v>173.1926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6.08E-2</v>
      </c>
      <c r="C97" s="294">
        <v>33919.1901</v>
      </c>
      <c r="D97" s="295">
        <v>20622.427100000001</v>
      </c>
      <c r="E97" s="295">
        <v>25844.8351</v>
      </c>
      <c r="F97" s="295">
        <v>43371.609499999999</v>
      </c>
      <c r="G97" s="295">
        <v>51777.777300000002</v>
      </c>
      <c r="H97" s="295">
        <v>35586.737099999998</v>
      </c>
      <c r="I97" s="296">
        <v>13.33</v>
      </c>
      <c r="J97" s="296">
        <v>17.350000000000001</v>
      </c>
      <c r="K97" s="296">
        <v>10.28</v>
      </c>
      <c r="L97" s="296">
        <v>174.6953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2.1013999999999999</v>
      </c>
      <c r="C98" s="288">
        <v>28663.513299999999</v>
      </c>
      <c r="D98" s="289">
        <v>21921.800999999999</v>
      </c>
      <c r="E98" s="289">
        <v>24856.866900000001</v>
      </c>
      <c r="F98" s="289">
        <v>31883.222300000001</v>
      </c>
      <c r="G98" s="289">
        <v>33918.708200000001</v>
      </c>
      <c r="H98" s="289">
        <v>28281.4503</v>
      </c>
      <c r="I98" s="290">
        <v>6.42</v>
      </c>
      <c r="J98" s="290">
        <v>10.23</v>
      </c>
      <c r="K98" s="290">
        <v>12.52</v>
      </c>
      <c r="L98" s="290">
        <v>167.67359999999999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5.1128</v>
      </c>
      <c r="C99" s="294">
        <v>43702.375399999997</v>
      </c>
      <c r="D99" s="295">
        <v>22440.9558</v>
      </c>
      <c r="E99" s="295">
        <v>26541.059099999999</v>
      </c>
      <c r="F99" s="295">
        <v>49253.0072</v>
      </c>
      <c r="G99" s="295">
        <v>51975.9954</v>
      </c>
      <c r="H99" s="295">
        <v>39471.831700000002</v>
      </c>
      <c r="I99" s="296">
        <v>20.96</v>
      </c>
      <c r="J99" s="296">
        <v>14.47</v>
      </c>
      <c r="K99" s="296">
        <v>9.86</v>
      </c>
      <c r="L99" s="296">
        <v>161.59379999999999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0.31069999999999998</v>
      </c>
      <c r="C100" s="288">
        <v>42592.570599999999</v>
      </c>
      <c r="D100" s="289">
        <v>38018.4133</v>
      </c>
      <c r="E100" s="289">
        <v>40451.177799999998</v>
      </c>
      <c r="F100" s="289">
        <v>44812.032500000001</v>
      </c>
      <c r="G100" s="289">
        <v>48187.370799999997</v>
      </c>
      <c r="H100" s="289">
        <v>42150.601999999999</v>
      </c>
      <c r="I100" s="290">
        <v>10.48</v>
      </c>
      <c r="J100" s="290">
        <v>16.920000000000002</v>
      </c>
      <c r="K100" s="290">
        <v>11.1</v>
      </c>
      <c r="L100" s="290">
        <v>168.39150000000001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0.37540000000000001</v>
      </c>
      <c r="C101" s="294">
        <v>29762.7765</v>
      </c>
      <c r="D101" s="295">
        <v>24959.498200000002</v>
      </c>
      <c r="E101" s="295">
        <v>27358.182000000001</v>
      </c>
      <c r="F101" s="295">
        <v>33213.493999999999</v>
      </c>
      <c r="G101" s="295">
        <v>35800.839699999997</v>
      </c>
      <c r="H101" s="295">
        <v>30254.378000000001</v>
      </c>
      <c r="I101" s="296">
        <v>9.2100000000000009</v>
      </c>
      <c r="J101" s="296">
        <v>16.34</v>
      </c>
      <c r="K101" s="296">
        <v>11.27</v>
      </c>
      <c r="L101" s="296">
        <v>171.57140000000001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0.14419999999999999</v>
      </c>
      <c r="C102" s="288">
        <v>30271.888900000002</v>
      </c>
      <c r="D102" s="289">
        <v>20206.527999999998</v>
      </c>
      <c r="E102" s="289">
        <v>25632.734400000001</v>
      </c>
      <c r="F102" s="289">
        <v>36669.913500000002</v>
      </c>
      <c r="G102" s="289">
        <v>40665.039700000001</v>
      </c>
      <c r="H102" s="289">
        <v>30504.701400000002</v>
      </c>
      <c r="I102" s="290">
        <v>15.02</v>
      </c>
      <c r="J102" s="290">
        <v>7.34</v>
      </c>
      <c r="K102" s="290">
        <v>12.1</v>
      </c>
      <c r="L102" s="290">
        <v>177.61340000000001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4.7779999999999996</v>
      </c>
      <c r="C103" s="294">
        <v>28382.297500000001</v>
      </c>
      <c r="D103" s="295">
        <v>20845.081600000001</v>
      </c>
      <c r="E103" s="295">
        <v>24208.010699999999</v>
      </c>
      <c r="F103" s="295">
        <v>41441.5867</v>
      </c>
      <c r="G103" s="295">
        <v>48640.012600000002</v>
      </c>
      <c r="H103" s="295">
        <v>32328.8891</v>
      </c>
      <c r="I103" s="296">
        <v>21.95</v>
      </c>
      <c r="J103" s="296">
        <v>9.43</v>
      </c>
      <c r="K103" s="296">
        <v>10.52</v>
      </c>
      <c r="L103" s="296">
        <v>169.77119999999999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1.8808</v>
      </c>
      <c r="C104" s="288">
        <v>15090.397499999999</v>
      </c>
      <c r="D104" s="289">
        <v>12359.9578</v>
      </c>
      <c r="E104" s="289">
        <v>13000</v>
      </c>
      <c r="F104" s="289">
        <v>17260.2425</v>
      </c>
      <c r="G104" s="289">
        <v>19801.1446</v>
      </c>
      <c r="H104" s="289">
        <v>15673.974</v>
      </c>
      <c r="I104" s="290">
        <v>7.51</v>
      </c>
      <c r="J104" s="290">
        <v>2.25</v>
      </c>
      <c r="K104" s="290">
        <v>10.99</v>
      </c>
      <c r="L104" s="290">
        <v>171.93860000000001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0.61429999999999996</v>
      </c>
      <c r="C105" s="294">
        <v>22590.7673</v>
      </c>
      <c r="D105" s="295">
        <v>19231.130099999998</v>
      </c>
      <c r="E105" s="295">
        <v>20485.031500000001</v>
      </c>
      <c r="F105" s="295">
        <v>28372.089400000001</v>
      </c>
      <c r="G105" s="295">
        <v>37117.785900000003</v>
      </c>
      <c r="H105" s="295">
        <v>25521.194800000001</v>
      </c>
      <c r="I105" s="296">
        <v>17.11</v>
      </c>
      <c r="J105" s="296">
        <v>4.76</v>
      </c>
      <c r="K105" s="296">
        <v>12.36</v>
      </c>
      <c r="L105" s="296">
        <v>174.00640000000001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3.9929000000000001</v>
      </c>
      <c r="C106" s="288">
        <v>22721.839400000001</v>
      </c>
      <c r="D106" s="289">
        <v>14159.808499999999</v>
      </c>
      <c r="E106" s="289">
        <v>18414.387200000001</v>
      </c>
      <c r="F106" s="289">
        <v>28121.097000000002</v>
      </c>
      <c r="G106" s="289">
        <v>33657.015299999999</v>
      </c>
      <c r="H106" s="289">
        <v>23587.911800000002</v>
      </c>
      <c r="I106" s="290">
        <v>17.37</v>
      </c>
      <c r="J106" s="290">
        <v>6.38</v>
      </c>
      <c r="K106" s="290">
        <v>12.64</v>
      </c>
      <c r="L106" s="290">
        <v>173.02080000000001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0.57809999999999995</v>
      </c>
      <c r="C107" s="294">
        <v>21318.972699999998</v>
      </c>
      <c r="D107" s="295">
        <v>12896.569</v>
      </c>
      <c r="E107" s="295">
        <v>16244.4166</v>
      </c>
      <c r="F107" s="295">
        <v>26127.636500000001</v>
      </c>
      <c r="G107" s="295">
        <v>29687.719099999998</v>
      </c>
      <c r="H107" s="295">
        <v>21463.762299999999</v>
      </c>
      <c r="I107" s="296">
        <v>12.05</v>
      </c>
      <c r="J107" s="296">
        <v>3.63</v>
      </c>
      <c r="K107" s="296">
        <v>11.3</v>
      </c>
      <c r="L107" s="296">
        <v>173.33170000000001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4.7300000000000002E-2</v>
      </c>
      <c r="C108" s="288">
        <v>23403.4319</v>
      </c>
      <c r="D108" s="289">
        <v>17687.569200000002</v>
      </c>
      <c r="E108" s="289">
        <v>20838.756799999999</v>
      </c>
      <c r="F108" s="289">
        <v>27259.867200000001</v>
      </c>
      <c r="G108" s="289">
        <v>30857.908500000001</v>
      </c>
      <c r="H108" s="289">
        <v>23776.630300000001</v>
      </c>
      <c r="I108" s="290">
        <v>14.05</v>
      </c>
      <c r="J108" s="290">
        <v>4.09</v>
      </c>
      <c r="K108" s="290">
        <v>10.84</v>
      </c>
      <c r="L108" s="290">
        <v>175.86449999999999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/>
      <c r="B109" s="293"/>
      <c r="C109" s="294"/>
      <c r="D109" s="295"/>
      <c r="E109" s="295"/>
      <c r="F109" s="295"/>
      <c r="G109" s="295"/>
      <c r="H109" s="295"/>
      <c r="I109" s="296"/>
      <c r="J109" s="296"/>
      <c r="K109" s="296"/>
      <c r="L109" s="296"/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97"/>
      <c r="B110" s="298"/>
      <c r="C110" s="299"/>
      <c r="D110" s="300"/>
      <c r="E110" s="300"/>
      <c r="F110" s="300"/>
      <c r="G110" s="300"/>
      <c r="H110" s="300"/>
      <c r="I110" s="301"/>
      <c r="J110" s="301"/>
      <c r="K110" s="301"/>
      <c r="L110" s="301"/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7"/>
      <c r="B160" s="298"/>
      <c r="C160" s="299"/>
      <c r="D160" s="300"/>
      <c r="E160" s="300"/>
      <c r="F160" s="300"/>
      <c r="G160" s="300"/>
      <c r="H160" s="300"/>
      <c r="I160" s="301"/>
      <c r="J160" s="301"/>
      <c r="K160" s="301"/>
      <c r="L160" s="301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7"/>
      <c r="B162" s="298"/>
      <c r="C162" s="299"/>
      <c r="D162" s="300"/>
      <c r="E162" s="300"/>
      <c r="F162" s="300"/>
      <c r="G162" s="300"/>
      <c r="H162" s="300"/>
      <c r="I162" s="301"/>
      <c r="J162" s="301"/>
      <c r="K162" s="301"/>
      <c r="L162" s="301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3F16B-6505-4A3F-BAB7-0176E92785AC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M39" sqref="M39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222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223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Královéhradecký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224</v>
      </c>
      <c r="C7" s="27"/>
      <c r="D7" s="49">
        <v>145.15129999999999</v>
      </c>
      <c r="E7" s="28" t="s">
        <v>25</v>
      </c>
      <c r="G7" s="313"/>
    </row>
    <row r="8" spans="1:19" s="22" customFormat="1" ht="20.45" customHeight="1" x14ac:dyDescent="0.25">
      <c r="B8" s="31" t="s">
        <v>225</v>
      </c>
      <c r="C8" s="31"/>
      <c r="D8" s="32">
        <v>3.7427999999999999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226</v>
      </c>
      <c r="D11" s="48">
        <v>122.22920000000001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227</v>
      </c>
      <c r="D12" s="48">
        <v>138.33330000000001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228</v>
      </c>
      <c r="D13" s="48">
        <v>148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229</v>
      </c>
      <c r="D14" s="48">
        <v>156.66669999999999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230</v>
      </c>
      <c r="D15" s="48">
        <v>165.33330000000001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231</v>
      </c>
      <c r="C17" s="27"/>
      <c r="D17" s="49">
        <v>28</v>
      </c>
      <c r="E17" s="28" t="s">
        <v>25</v>
      </c>
    </row>
    <row r="18" spans="2:10" s="30" customFormat="1" ht="20.45" customHeight="1" x14ac:dyDescent="0.2">
      <c r="B18" s="47" t="s">
        <v>232</v>
      </c>
      <c r="C18" s="37"/>
      <c r="D18" s="319">
        <v>14.378</v>
      </c>
      <c r="E18" s="39" t="s">
        <v>25</v>
      </c>
    </row>
    <row r="19" spans="2:10" s="30" customFormat="1" ht="20.45" customHeight="1" x14ac:dyDescent="0.2">
      <c r="B19" s="47" t="s">
        <v>233</v>
      </c>
      <c r="C19" s="37"/>
      <c r="D19" s="319">
        <v>6.9229000000000003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234</v>
      </c>
      <c r="I23" s="313">
        <f>D7-D8</f>
        <v>141.4085</v>
      </c>
      <c r="J23" s="326" t="str">
        <f>H23&amp;" "&amp;TEXT(I23/($I$23+$I$25+$I$26+$I$27)*100,0)&amp;" %"</f>
        <v>Průměrná měsíční odpracovaná doba bez přesčasu 83 %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235</v>
      </c>
      <c r="I24" s="41">
        <f>D17</f>
        <v>28</v>
      </c>
      <c r="J24" s="326" t="str">
        <f>H24&amp;" "&amp;TEXT((I25/($I$23+$I$25+$I$26+$I$27)*100)+(I26/($I$23+$I$25+$I$26+$I$27)*100)+(I27/($I$23+$I$25+$I$26+$I$27)*100),0)&amp;" %"</f>
        <v>Průměrná měsíční neodpracovaná doba 17 %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236</v>
      </c>
      <c r="I25" s="41">
        <f>D18</f>
        <v>14.378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237</v>
      </c>
      <c r="I26" s="41">
        <f>D19</f>
        <v>6.9229000000000003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238</v>
      </c>
      <c r="I27" s="41">
        <f>(I23+D17)-(I23+D18+D19)</f>
        <v>6.6991000000000156</v>
      </c>
      <c r="J27" s="326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AED67-5B5A-4EC4-9483-AFD7F17EFD4F}">
  <sheetPr codeName="List39">
    <tabColor theme="0" tint="-0.249977111117893"/>
  </sheetPr>
  <dimension ref="A1:Q1432"/>
  <sheetViews>
    <sheetView showGridLines="0" zoomScaleNormal="100" zoomScaleSheetLayoutView="100" workbookViewId="0">
      <selection activeCell="M39" sqref="M39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239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240</v>
      </c>
    </row>
    <row r="3" spans="1:17" ht="14.25" customHeight="1" x14ac:dyDescent="0.2">
      <c r="A3" s="72" t="s">
        <v>241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242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Královéhradecký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243</v>
      </c>
      <c r="B8" s="274" t="s">
        <v>244</v>
      </c>
      <c r="C8" s="205" t="s">
        <v>245</v>
      </c>
      <c r="D8" s="205"/>
      <c r="E8" s="205" t="s">
        <v>246</v>
      </c>
      <c r="F8" s="205"/>
      <c r="G8" s="205"/>
    </row>
    <row r="9" spans="1:17" ht="17.25" customHeight="1" x14ac:dyDescent="0.2">
      <c r="A9" s="334"/>
      <c r="B9" s="335"/>
      <c r="C9" s="215" t="s">
        <v>247</v>
      </c>
      <c r="D9" s="215"/>
      <c r="E9" s="215" t="s">
        <v>247</v>
      </c>
      <c r="F9" s="215"/>
      <c r="G9" s="215"/>
    </row>
    <row r="10" spans="1:17" ht="17.25" customHeight="1" x14ac:dyDescent="0.2">
      <c r="A10" s="334"/>
      <c r="B10" s="335"/>
      <c r="C10" s="271" t="s">
        <v>248</v>
      </c>
      <c r="D10" s="271" t="s">
        <v>249</v>
      </c>
      <c r="E10" s="271" t="s">
        <v>248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250</v>
      </c>
      <c r="E11" s="205"/>
      <c r="F11" s="271" t="s">
        <v>251</v>
      </c>
      <c r="G11" s="271" t="s">
        <v>252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0.25900000000000001</v>
      </c>
      <c r="C14" s="341">
        <v>148.15979999999999</v>
      </c>
      <c r="D14" s="342">
        <v>1.3672</v>
      </c>
      <c r="E14" s="342">
        <v>22.466999999999999</v>
      </c>
      <c r="F14" s="342">
        <v>14.455500000000001</v>
      </c>
      <c r="G14" s="342">
        <v>1.2242999999999999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8.6199999999999999E-2</v>
      </c>
      <c r="C15" s="345">
        <v>147.94909999999999</v>
      </c>
      <c r="D15" s="346">
        <v>1.8707</v>
      </c>
      <c r="E15" s="346">
        <v>24.012499999999999</v>
      </c>
      <c r="F15" s="346">
        <v>15.2173</v>
      </c>
      <c r="G15" s="346">
        <v>0.82979999999999998</v>
      </c>
    </row>
    <row r="16" spans="1:17" ht="13.15" customHeight="1" x14ac:dyDescent="0.2">
      <c r="A16" s="339" t="s">
        <v>127</v>
      </c>
      <c r="B16" s="340">
        <v>0.74070000000000003</v>
      </c>
      <c r="C16" s="341">
        <v>149.02699999999999</v>
      </c>
      <c r="D16" s="342">
        <v>0.47220000000000001</v>
      </c>
      <c r="E16" s="342">
        <v>21.348600000000001</v>
      </c>
      <c r="F16" s="342">
        <v>14.9384</v>
      </c>
      <c r="G16" s="342">
        <v>0.61060000000000003</v>
      </c>
    </row>
    <row r="17" spans="1:7" ht="13.15" customHeight="1" x14ac:dyDescent="0.2">
      <c r="A17" s="347" t="s">
        <v>128</v>
      </c>
      <c r="B17" s="344">
        <v>8.8999999999999996E-2</v>
      </c>
      <c r="C17" s="345">
        <v>146.07599999999999</v>
      </c>
      <c r="D17" s="346">
        <v>1.9713000000000001</v>
      </c>
      <c r="E17" s="346">
        <v>23.517600000000002</v>
      </c>
      <c r="F17" s="346">
        <v>15.082000000000001</v>
      </c>
      <c r="G17" s="346">
        <v>1.099</v>
      </c>
    </row>
    <row r="18" spans="1:7" ht="13.15" customHeight="1" x14ac:dyDescent="0.25">
      <c r="A18" s="348" t="s">
        <v>129</v>
      </c>
      <c r="B18" s="340">
        <v>1.4288000000000001</v>
      </c>
      <c r="C18" s="341">
        <v>146.44900000000001</v>
      </c>
      <c r="D18" s="342">
        <v>0.95150000000000001</v>
      </c>
      <c r="E18" s="342">
        <v>22.1342</v>
      </c>
      <c r="F18" s="342">
        <v>15.170299999999999</v>
      </c>
      <c r="G18" s="342">
        <v>1.1883999999999999</v>
      </c>
    </row>
    <row r="19" spans="1:7" ht="13.15" customHeight="1" x14ac:dyDescent="0.25">
      <c r="A19" s="343" t="s">
        <v>130</v>
      </c>
      <c r="B19" s="344">
        <v>0.27950000000000003</v>
      </c>
      <c r="C19" s="345">
        <v>145.36869999999999</v>
      </c>
      <c r="D19" s="346">
        <v>1.4794</v>
      </c>
      <c r="E19" s="346">
        <v>25.6435</v>
      </c>
      <c r="F19" s="346">
        <v>15.8636</v>
      </c>
      <c r="G19" s="346">
        <v>2.1095999999999999</v>
      </c>
    </row>
    <row r="20" spans="1:7" ht="13.15" customHeight="1" x14ac:dyDescent="0.25">
      <c r="A20" s="348" t="s">
        <v>131</v>
      </c>
      <c r="B20" s="340">
        <v>7.3300000000000004E-2</v>
      </c>
      <c r="C20" s="341">
        <v>147.279</v>
      </c>
      <c r="D20" s="342">
        <v>0.90180000000000005</v>
      </c>
      <c r="E20" s="342">
        <v>23.256399999999999</v>
      </c>
      <c r="F20" s="342">
        <v>16.2988</v>
      </c>
      <c r="G20" s="342">
        <v>0.52849999999999997</v>
      </c>
    </row>
    <row r="21" spans="1:7" ht="13.15" customHeight="1" x14ac:dyDescent="0.2">
      <c r="A21" s="347" t="s">
        <v>132</v>
      </c>
      <c r="B21" s="344">
        <v>0.13450000000000001</v>
      </c>
      <c r="C21" s="345">
        <v>157.1833</v>
      </c>
      <c r="D21" s="346">
        <v>9.9038000000000004</v>
      </c>
      <c r="E21" s="346">
        <v>26.8461</v>
      </c>
      <c r="F21" s="346">
        <v>16.831900000000001</v>
      </c>
      <c r="G21" s="346">
        <v>2.4653</v>
      </c>
    </row>
    <row r="22" spans="1:7" ht="13.15" customHeight="1" x14ac:dyDescent="0.2">
      <c r="A22" s="339" t="s">
        <v>133</v>
      </c>
      <c r="B22" s="340">
        <v>0.19070000000000001</v>
      </c>
      <c r="C22" s="341">
        <v>145.92619999999999</v>
      </c>
      <c r="D22" s="342">
        <v>9.06E-2</v>
      </c>
      <c r="E22" s="342">
        <v>25.4636</v>
      </c>
      <c r="F22" s="342">
        <v>16.726900000000001</v>
      </c>
      <c r="G22" s="342">
        <v>1.2702</v>
      </c>
    </row>
    <row r="23" spans="1:7" ht="13.15" customHeight="1" x14ac:dyDescent="0.25">
      <c r="A23" s="343" t="s">
        <v>134</v>
      </c>
      <c r="B23" s="344">
        <v>0.4451</v>
      </c>
      <c r="C23" s="345">
        <v>149.92250000000001</v>
      </c>
      <c r="D23" s="346">
        <v>2.8496999999999999</v>
      </c>
      <c r="E23" s="346">
        <v>26.885300000000001</v>
      </c>
      <c r="F23" s="346">
        <v>15.1111</v>
      </c>
      <c r="G23" s="346">
        <v>5.7583000000000002</v>
      </c>
    </row>
    <row r="24" spans="1:7" ht="13.15" customHeight="1" x14ac:dyDescent="0.25">
      <c r="A24" s="348" t="s">
        <v>135</v>
      </c>
      <c r="B24" s="340">
        <v>5.1400000000000001E-2</v>
      </c>
      <c r="C24" s="341">
        <v>141.17509999999999</v>
      </c>
      <c r="D24" s="342">
        <v>2.0525000000000002</v>
      </c>
      <c r="E24" s="342">
        <v>32.357599999999998</v>
      </c>
      <c r="F24" s="342">
        <v>18.886199999999999</v>
      </c>
      <c r="G24" s="342">
        <v>0.79549999999999998</v>
      </c>
    </row>
    <row r="25" spans="1:7" ht="13.15" customHeight="1" x14ac:dyDescent="0.25">
      <c r="A25" s="343" t="s">
        <v>136</v>
      </c>
      <c r="B25" s="344">
        <v>1.3754</v>
      </c>
      <c r="C25" s="345">
        <v>146.3057</v>
      </c>
      <c r="D25" s="346">
        <v>0.1265</v>
      </c>
      <c r="E25" s="346">
        <v>27.749300000000002</v>
      </c>
      <c r="F25" s="346">
        <v>16.787400000000002</v>
      </c>
      <c r="G25" s="346">
        <v>2.4929999999999999</v>
      </c>
    </row>
    <row r="26" spans="1:7" ht="13.15" customHeight="1" x14ac:dyDescent="0.25">
      <c r="A26" s="348" t="s">
        <v>137</v>
      </c>
      <c r="B26" s="340">
        <v>0.63519999999999999</v>
      </c>
      <c r="C26" s="341">
        <v>139.9126</v>
      </c>
      <c r="D26" s="342">
        <v>1.2095</v>
      </c>
      <c r="E26" s="342">
        <v>27.806999999999999</v>
      </c>
      <c r="F26" s="342">
        <v>16.663900000000002</v>
      </c>
      <c r="G26" s="342">
        <v>2.9355000000000002</v>
      </c>
    </row>
    <row r="27" spans="1:7" ht="13.15" customHeight="1" x14ac:dyDescent="0.25">
      <c r="A27" s="343" t="s">
        <v>138</v>
      </c>
      <c r="B27" s="344">
        <v>1.1753</v>
      </c>
      <c r="C27" s="345">
        <v>144.10059999999999</v>
      </c>
      <c r="D27" s="346">
        <v>3.0813999999999999</v>
      </c>
      <c r="E27" s="346">
        <v>24.3629</v>
      </c>
      <c r="F27" s="346">
        <v>15.5504</v>
      </c>
      <c r="G27" s="346">
        <v>1.8383</v>
      </c>
    </row>
    <row r="28" spans="1:7" ht="13.15" customHeight="1" x14ac:dyDescent="0.2">
      <c r="A28" s="339" t="s">
        <v>139</v>
      </c>
      <c r="B28" s="340">
        <v>0.216</v>
      </c>
      <c r="C28" s="341">
        <v>144.441</v>
      </c>
      <c r="D28" s="342">
        <v>2.9420000000000002</v>
      </c>
      <c r="E28" s="342">
        <v>27.5337</v>
      </c>
      <c r="F28" s="342">
        <v>14.6602</v>
      </c>
      <c r="G28" s="342">
        <v>6.6383999999999999</v>
      </c>
    </row>
    <row r="29" spans="1:7" ht="13.15" customHeight="1" x14ac:dyDescent="0.25">
      <c r="A29" s="343" t="s">
        <v>140</v>
      </c>
      <c r="B29" s="344">
        <v>0.33600000000000002</v>
      </c>
      <c r="C29" s="345">
        <v>144.00380000000001</v>
      </c>
      <c r="D29" s="346">
        <v>1.728</v>
      </c>
      <c r="E29" s="346">
        <v>23.5915</v>
      </c>
      <c r="F29" s="346">
        <v>15.4613</v>
      </c>
      <c r="G29" s="346">
        <v>1.8165</v>
      </c>
    </row>
    <row r="30" spans="1:7" ht="13.15" customHeight="1" x14ac:dyDescent="0.25">
      <c r="A30" s="348" t="s">
        <v>142</v>
      </c>
      <c r="B30" s="340">
        <v>0.41720000000000002</v>
      </c>
      <c r="C30" s="341">
        <v>166.76400000000001</v>
      </c>
      <c r="D30" s="342">
        <v>15.9589</v>
      </c>
      <c r="E30" s="342">
        <v>27.432400000000001</v>
      </c>
      <c r="F30" s="342">
        <v>16.934799999999999</v>
      </c>
      <c r="G30" s="342">
        <v>1.8281000000000001</v>
      </c>
    </row>
    <row r="31" spans="1:7" ht="13.15" customHeight="1" x14ac:dyDescent="0.2">
      <c r="A31" s="347" t="s">
        <v>143</v>
      </c>
      <c r="B31" s="344">
        <v>0.34820000000000001</v>
      </c>
      <c r="C31" s="345">
        <v>146.1388</v>
      </c>
      <c r="D31" s="346">
        <v>3.2681</v>
      </c>
      <c r="E31" s="346">
        <v>30.05</v>
      </c>
      <c r="F31" s="346">
        <v>16.561900000000001</v>
      </c>
      <c r="G31" s="346">
        <v>9.1073000000000004</v>
      </c>
    </row>
    <row r="32" spans="1:7" ht="13.15" customHeight="1" x14ac:dyDescent="0.25">
      <c r="A32" s="348" t="s">
        <v>144</v>
      </c>
      <c r="B32" s="340">
        <v>0.41020000000000001</v>
      </c>
      <c r="C32" s="341">
        <v>144.52670000000001</v>
      </c>
      <c r="D32" s="342">
        <v>0.62990000000000002</v>
      </c>
      <c r="E32" s="342">
        <v>25.9573</v>
      </c>
      <c r="F32" s="342">
        <v>14.7021</v>
      </c>
      <c r="G32" s="342">
        <v>3.2871000000000001</v>
      </c>
    </row>
    <row r="33" spans="1:7" ht="13.15" customHeight="1" x14ac:dyDescent="0.25">
      <c r="A33" s="343" t="s">
        <v>145</v>
      </c>
      <c r="B33" s="344">
        <v>0.28939999999999999</v>
      </c>
      <c r="C33" s="345">
        <v>144.46199999999999</v>
      </c>
      <c r="D33" s="346">
        <v>0.1767</v>
      </c>
      <c r="E33" s="346">
        <v>29.2746</v>
      </c>
      <c r="F33" s="346">
        <v>15.980700000000001</v>
      </c>
      <c r="G33" s="346">
        <v>5.3720999999999997</v>
      </c>
    </row>
    <row r="34" spans="1:7" ht="13.15" customHeight="1" x14ac:dyDescent="0.2">
      <c r="A34" s="339" t="s">
        <v>146</v>
      </c>
      <c r="B34" s="340">
        <v>0.161</v>
      </c>
      <c r="C34" s="341">
        <v>143.6927</v>
      </c>
      <c r="D34" s="342">
        <v>7.5600000000000001E-2</v>
      </c>
      <c r="E34" s="342">
        <v>28.654299999999999</v>
      </c>
      <c r="F34" s="342">
        <v>16.213000000000001</v>
      </c>
      <c r="G34" s="342">
        <v>4.0077999999999996</v>
      </c>
    </row>
    <row r="35" spans="1:7" ht="13.15" customHeight="1" x14ac:dyDescent="0.25">
      <c r="A35" s="343" t="s">
        <v>147</v>
      </c>
      <c r="B35" s="344">
        <v>0.12429999999999999</v>
      </c>
      <c r="C35" s="345">
        <v>145.42840000000001</v>
      </c>
      <c r="D35" s="346">
        <v>2.3818000000000001</v>
      </c>
      <c r="E35" s="346">
        <v>24.630700000000001</v>
      </c>
      <c r="F35" s="346">
        <v>15.4359</v>
      </c>
      <c r="G35" s="346">
        <v>2.9310999999999998</v>
      </c>
    </row>
    <row r="36" spans="1:7" ht="13.15" customHeight="1" x14ac:dyDescent="0.2">
      <c r="A36" s="339" t="s">
        <v>148</v>
      </c>
      <c r="B36" s="340">
        <v>7.3400000000000007E-2</v>
      </c>
      <c r="C36" s="341">
        <v>148.05969999999999</v>
      </c>
      <c r="D36" s="342">
        <v>1.3322000000000001</v>
      </c>
      <c r="E36" s="342">
        <v>23.229199999999999</v>
      </c>
      <c r="F36" s="342">
        <v>14.9983</v>
      </c>
      <c r="G36" s="342">
        <v>1.0978000000000001</v>
      </c>
    </row>
    <row r="37" spans="1:7" ht="13.15" customHeight="1" x14ac:dyDescent="0.25">
      <c r="A37" s="343" t="s">
        <v>150</v>
      </c>
      <c r="B37" s="344">
        <v>0.15559999999999999</v>
      </c>
      <c r="C37" s="345">
        <v>147.0284</v>
      </c>
      <c r="D37" s="346">
        <v>1.276</v>
      </c>
      <c r="E37" s="346">
        <v>22.3489</v>
      </c>
      <c r="F37" s="346">
        <v>16.200099999999999</v>
      </c>
      <c r="G37" s="346">
        <v>1.5916999999999999</v>
      </c>
    </row>
    <row r="38" spans="1:7" x14ac:dyDescent="0.2">
      <c r="A38" s="339" t="s">
        <v>151</v>
      </c>
      <c r="B38" s="340">
        <v>8.09E-2</v>
      </c>
      <c r="C38" s="341">
        <v>147.3869</v>
      </c>
      <c r="D38" s="342">
        <v>7.9299999999999995E-2</v>
      </c>
      <c r="E38" s="342">
        <v>25.688800000000001</v>
      </c>
      <c r="F38" s="342">
        <v>15.5138</v>
      </c>
      <c r="G38" s="342">
        <v>0.76429999999999998</v>
      </c>
    </row>
    <row r="39" spans="1:7" ht="13.5" x14ac:dyDescent="0.25">
      <c r="A39" s="343" t="s">
        <v>152</v>
      </c>
      <c r="B39" s="344">
        <v>0.27760000000000001</v>
      </c>
      <c r="C39" s="345">
        <v>147.43680000000001</v>
      </c>
      <c r="D39" s="346">
        <v>4.1669999999999998</v>
      </c>
      <c r="E39" s="346">
        <v>25.065999999999999</v>
      </c>
      <c r="F39" s="346">
        <v>16.623899999999999</v>
      </c>
      <c r="G39" s="346">
        <v>2.3895</v>
      </c>
    </row>
    <row r="40" spans="1:7" x14ac:dyDescent="0.2">
      <c r="A40" s="339" t="s">
        <v>153</v>
      </c>
      <c r="B40" s="340">
        <v>6.2600000000000003E-2</v>
      </c>
      <c r="C40" s="341">
        <v>148.25030000000001</v>
      </c>
      <c r="D40" s="342">
        <v>0</v>
      </c>
      <c r="E40" s="342">
        <v>25.220500000000001</v>
      </c>
      <c r="F40" s="342">
        <v>16.0961</v>
      </c>
      <c r="G40" s="342">
        <v>1.8282</v>
      </c>
    </row>
    <row r="41" spans="1:7" ht="13.5" x14ac:dyDescent="0.25">
      <c r="A41" s="343" t="s">
        <v>154</v>
      </c>
      <c r="B41" s="344">
        <v>6.6699999999999995E-2</v>
      </c>
      <c r="C41" s="345">
        <v>140.9648</v>
      </c>
      <c r="D41" s="346">
        <v>2.0617999999999999</v>
      </c>
      <c r="E41" s="346">
        <v>26.7561</v>
      </c>
      <c r="F41" s="346">
        <v>15.9032</v>
      </c>
      <c r="G41" s="346">
        <v>4.1853999999999996</v>
      </c>
    </row>
    <row r="42" spans="1:7" x14ac:dyDescent="0.2">
      <c r="A42" s="339" t="s">
        <v>155</v>
      </c>
      <c r="B42" s="340">
        <v>1.2430000000000001</v>
      </c>
      <c r="C42" s="341">
        <v>144.66079999999999</v>
      </c>
      <c r="D42" s="342">
        <v>1.5630999999999999</v>
      </c>
      <c r="E42" s="342">
        <v>25.222200000000001</v>
      </c>
      <c r="F42" s="342">
        <v>13.7339</v>
      </c>
      <c r="G42" s="342">
        <v>3.1533000000000002</v>
      </c>
    </row>
    <row r="43" spans="1:7" ht="13.5" x14ac:dyDescent="0.25">
      <c r="A43" s="343" t="s">
        <v>156</v>
      </c>
      <c r="B43" s="344">
        <v>3.4264999999999999</v>
      </c>
      <c r="C43" s="345">
        <v>143.4864</v>
      </c>
      <c r="D43" s="346">
        <v>2.2557</v>
      </c>
      <c r="E43" s="346">
        <v>25.124400000000001</v>
      </c>
      <c r="F43" s="346">
        <v>15.0379</v>
      </c>
      <c r="G43" s="346">
        <v>3.2532999999999999</v>
      </c>
    </row>
    <row r="44" spans="1:7" x14ac:dyDescent="0.2">
      <c r="A44" s="339" t="s">
        <v>157</v>
      </c>
      <c r="B44" s="340">
        <v>0.49320000000000003</v>
      </c>
      <c r="C44" s="341">
        <v>145.41309999999999</v>
      </c>
      <c r="D44" s="342">
        <v>2.6558999999999999</v>
      </c>
      <c r="E44" s="342">
        <v>24.445499999999999</v>
      </c>
      <c r="F44" s="342">
        <v>14.9533</v>
      </c>
      <c r="G44" s="342">
        <v>3.3498999999999999</v>
      </c>
    </row>
    <row r="45" spans="1:7" ht="13.5" x14ac:dyDescent="0.25">
      <c r="A45" s="343" t="s">
        <v>158</v>
      </c>
      <c r="B45" s="344">
        <v>0.57989999999999997</v>
      </c>
      <c r="C45" s="345">
        <v>144.4068</v>
      </c>
      <c r="D45" s="346">
        <v>1.0286</v>
      </c>
      <c r="E45" s="346">
        <v>27.005400000000002</v>
      </c>
      <c r="F45" s="346">
        <v>15.8249</v>
      </c>
      <c r="G45" s="346">
        <v>3.2625000000000002</v>
      </c>
    </row>
    <row r="46" spans="1:7" x14ac:dyDescent="0.2">
      <c r="A46" s="339" t="s">
        <v>159</v>
      </c>
      <c r="B46" s="340">
        <v>3.1566999999999998</v>
      </c>
      <c r="C46" s="341">
        <v>146.64959999999999</v>
      </c>
      <c r="D46" s="342">
        <v>6.5061</v>
      </c>
      <c r="E46" s="342">
        <v>25.821999999999999</v>
      </c>
      <c r="F46" s="342">
        <v>14.7278</v>
      </c>
      <c r="G46" s="342">
        <v>5.3615000000000004</v>
      </c>
    </row>
    <row r="47" spans="1:7" ht="13.5" x14ac:dyDescent="0.25">
      <c r="A47" s="343" t="s">
        <v>161</v>
      </c>
      <c r="B47" s="344">
        <v>0.24</v>
      </c>
      <c r="C47" s="345">
        <v>147.0864</v>
      </c>
      <c r="D47" s="346">
        <v>7.6673</v>
      </c>
      <c r="E47" s="346">
        <v>32.729799999999997</v>
      </c>
      <c r="F47" s="346">
        <v>17.957100000000001</v>
      </c>
      <c r="G47" s="346">
        <v>4.5861000000000001</v>
      </c>
    </row>
    <row r="48" spans="1:7" x14ac:dyDescent="0.2">
      <c r="A48" s="339" t="s">
        <v>162</v>
      </c>
      <c r="B48" s="340">
        <v>2.3193000000000001</v>
      </c>
      <c r="C48" s="341">
        <v>149.01439999999999</v>
      </c>
      <c r="D48" s="342">
        <v>2.2587999999999999</v>
      </c>
      <c r="E48" s="342">
        <v>25.0473</v>
      </c>
      <c r="F48" s="342">
        <v>15.9777</v>
      </c>
      <c r="G48" s="342">
        <v>3.5847000000000002</v>
      </c>
    </row>
    <row r="49" spans="1:7" ht="13.5" x14ac:dyDescent="0.25">
      <c r="A49" s="343" t="s">
        <v>163</v>
      </c>
      <c r="B49" s="344">
        <v>5.8400000000000001E-2</v>
      </c>
      <c r="C49" s="345">
        <v>146.57419999999999</v>
      </c>
      <c r="D49" s="346">
        <v>4.0083000000000002</v>
      </c>
      <c r="E49" s="346">
        <v>27.848800000000001</v>
      </c>
      <c r="F49" s="346">
        <v>16.5579</v>
      </c>
      <c r="G49" s="346">
        <v>3.2827999999999999</v>
      </c>
    </row>
    <row r="50" spans="1:7" x14ac:dyDescent="0.2">
      <c r="A50" s="339" t="s">
        <v>164</v>
      </c>
      <c r="B50" s="340">
        <v>0.1613</v>
      </c>
      <c r="C50" s="341">
        <v>139.2276</v>
      </c>
      <c r="D50" s="342">
        <v>1.1327</v>
      </c>
      <c r="E50" s="342">
        <v>35.831299999999999</v>
      </c>
      <c r="F50" s="342">
        <v>16.164100000000001</v>
      </c>
      <c r="G50" s="342">
        <v>8.1454000000000004</v>
      </c>
    </row>
    <row r="51" spans="1:7" ht="13.5" x14ac:dyDescent="0.25">
      <c r="A51" s="343" t="s">
        <v>165</v>
      </c>
      <c r="B51" s="344">
        <v>7.8399999999999997E-2</v>
      </c>
      <c r="C51" s="345">
        <v>140.65469999999999</v>
      </c>
      <c r="D51" s="346">
        <v>6.1528999999999998</v>
      </c>
      <c r="E51" s="346">
        <v>32.740400000000001</v>
      </c>
      <c r="F51" s="346">
        <v>14.254300000000001</v>
      </c>
      <c r="G51" s="346">
        <v>9.5662000000000003</v>
      </c>
    </row>
    <row r="52" spans="1:7" x14ac:dyDescent="0.2">
      <c r="A52" s="339" t="s">
        <v>166</v>
      </c>
      <c r="B52" s="340">
        <v>0.12809999999999999</v>
      </c>
      <c r="C52" s="341">
        <v>143.41909999999999</v>
      </c>
      <c r="D52" s="342">
        <v>4.8399999999999999E-2</v>
      </c>
      <c r="E52" s="342">
        <v>30.330500000000001</v>
      </c>
      <c r="F52" s="342">
        <v>16.1309</v>
      </c>
      <c r="G52" s="342">
        <v>2.3639999999999999</v>
      </c>
    </row>
    <row r="53" spans="1:7" ht="13.5" x14ac:dyDescent="0.25">
      <c r="A53" s="343" t="s">
        <v>167</v>
      </c>
      <c r="B53" s="344">
        <v>0.90659999999999996</v>
      </c>
      <c r="C53" s="345">
        <v>139.67590000000001</v>
      </c>
      <c r="D53" s="346">
        <v>0.16089999999999999</v>
      </c>
      <c r="E53" s="346">
        <v>29.5322</v>
      </c>
      <c r="F53" s="346">
        <v>16.363900000000001</v>
      </c>
      <c r="G53" s="346">
        <v>2.7202000000000002</v>
      </c>
    </row>
    <row r="54" spans="1:7" x14ac:dyDescent="0.2">
      <c r="A54" s="339" t="s">
        <v>168</v>
      </c>
      <c r="B54" s="340">
        <v>2.9836999999999998</v>
      </c>
      <c r="C54" s="341">
        <v>147.53749999999999</v>
      </c>
      <c r="D54" s="342">
        <v>0.7772</v>
      </c>
      <c r="E54" s="342">
        <v>24.1387</v>
      </c>
      <c r="F54" s="342">
        <v>14.6486</v>
      </c>
      <c r="G54" s="342">
        <v>2.5508999999999999</v>
      </c>
    </row>
    <row r="55" spans="1:7" ht="13.5" x14ac:dyDescent="0.25">
      <c r="A55" s="343" t="s">
        <v>169</v>
      </c>
      <c r="B55" s="344">
        <v>0.20810000000000001</v>
      </c>
      <c r="C55" s="345">
        <v>140.9513</v>
      </c>
      <c r="D55" s="346">
        <v>1.9800000000000002E-2</v>
      </c>
      <c r="E55" s="346">
        <v>29.650300000000001</v>
      </c>
      <c r="F55" s="346">
        <v>16.478400000000001</v>
      </c>
      <c r="G55" s="346">
        <v>6.8487</v>
      </c>
    </row>
    <row r="56" spans="1:7" x14ac:dyDescent="0.2">
      <c r="A56" s="339" t="s">
        <v>170</v>
      </c>
      <c r="B56" s="340">
        <v>2.5556999999999999</v>
      </c>
      <c r="C56" s="341">
        <v>154.9402</v>
      </c>
      <c r="D56" s="342">
        <v>0.62619999999999998</v>
      </c>
      <c r="E56" s="342">
        <v>18.112400000000001</v>
      </c>
      <c r="F56" s="342">
        <v>11.9353</v>
      </c>
      <c r="G56" s="342">
        <v>2.3216000000000001</v>
      </c>
    </row>
    <row r="57" spans="1:7" ht="13.5" x14ac:dyDescent="0.25">
      <c r="A57" s="343" t="s">
        <v>171</v>
      </c>
      <c r="B57" s="344">
        <v>0.26300000000000001</v>
      </c>
      <c r="C57" s="345">
        <v>147.7621</v>
      </c>
      <c r="D57" s="346">
        <v>1.9173</v>
      </c>
      <c r="E57" s="346">
        <v>23.881799999999998</v>
      </c>
      <c r="F57" s="346">
        <v>15.163</v>
      </c>
      <c r="G57" s="346">
        <v>1.9832000000000001</v>
      </c>
    </row>
    <row r="58" spans="1:7" x14ac:dyDescent="0.2">
      <c r="A58" s="339" t="s">
        <v>172</v>
      </c>
      <c r="B58" s="340">
        <v>1.867</v>
      </c>
      <c r="C58" s="341">
        <v>145.53280000000001</v>
      </c>
      <c r="D58" s="342">
        <v>0.33229999999999998</v>
      </c>
      <c r="E58" s="342">
        <v>24.6281</v>
      </c>
      <c r="F58" s="342">
        <v>14.3675</v>
      </c>
      <c r="G58" s="342">
        <v>2.7202999999999999</v>
      </c>
    </row>
    <row r="59" spans="1:7" ht="13.5" x14ac:dyDescent="0.25">
      <c r="A59" s="343" t="s">
        <v>173</v>
      </c>
      <c r="B59" s="344">
        <v>0.48039999999999999</v>
      </c>
      <c r="C59" s="345">
        <v>146.11429999999999</v>
      </c>
      <c r="D59" s="346">
        <v>2.4628000000000001</v>
      </c>
      <c r="E59" s="346">
        <v>25.496099999999998</v>
      </c>
      <c r="F59" s="346">
        <v>15.741199999999999</v>
      </c>
      <c r="G59" s="346">
        <v>3.3165</v>
      </c>
    </row>
    <row r="60" spans="1:7" x14ac:dyDescent="0.2">
      <c r="A60" s="339" t="s">
        <v>174</v>
      </c>
      <c r="B60" s="340">
        <v>1.6442000000000001</v>
      </c>
      <c r="C60" s="341">
        <v>145.12639999999999</v>
      </c>
      <c r="D60" s="342">
        <v>0.50760000000000005</v>
      </c>
      <c r="E60" s="342">
        <v>25.284400000000002</v>
      </c>
      <c r="F60" s="342">
        <v>15.942299999999999</v>
      </c>
      <c r="G60" s="342">
        <v>1.9192</v>
      </c>
    </row>
    <row r="61" spans="1:7" ht="13.5" x14ac:dyDescent="0.25">
      <c r="A61" s="343" t="s">
        <v>175</v>
      </c>
      <c r="B61" s="344">
        <v>3.0907</v>
      </c>
      <c r="C61" s="345">
        <v>144.48339999999999</v>
      </c>
      <c r="D61" s="346">
        <v>1.0323</v>
      </c>
      <c r="E61" s="346">
        <v>27.819500000000001</v>
      </c>
      <c r="F61" s="346">
        <v>11.908200000000001</v>
      </c>
      <c r="G61" s="346">
        <v>8.9987999999999992</v>
      </c>
    </row>
    <row r="62" spans="1:7" x14ac:dyDescent="0.2">
      <c r="A62" s="339" t="s">
        <v>177</v>
      </c>
      <c r="B62" s="340">
        <v>0.58289999999999997</v>
      </c>
      <c r="C62" s="341">
        <v>134.11449999999999</v>
      </c>
      <c r="D62" s="342">
        <v>0.55689999999999995</v>
      </c>
      <c r="E62" s="342">
        <v>30.860299999999999</v>
      </c>
      <c r="F62" s="342">
        <v>14.8813</v>
      </c>
      <c r="G62" s="342">
        <v>7.6257000000000001</v>
      </c>
    </row>
    <row r="63" spans="1:7" ht="13.5" x14ac:dyDescent="0.25">
      <c r="A63" s="343" t="s">
        <v>178</v>
      </c>
      <c r="B63" s="344">
        <v>0.1011</v>
      </c>
      <c r="C63" s="345">
        <v>149.68600000000001</v>
      </c>
      <c r="D63" s="346">
        <v>0.96089999999999998</v>
      </c>
      <c r="E63" s="346">
        <v>21.284099999999999</v>
      </c>
      <c r="F63" s="346">
        <v>15.105499999999999</v>
      </c>
      <c r="G63" s="346">
        <v>2.1425000000000001</v>
      </c>
    </row>
    <row r="64" spans="1:7" x14ac:dyDescent="0.2">
      <c r="A64" s="339" t="s">
        <v>179</v>
      </c>
      <c r="B64" s="340">
        <v>2.5990000000000002</v>
      </c>
      <c r="C64" s="341">
        <v>152.51150000000001</v>
      </c>
      <c r="D64" s="342">
        <v>0.60309999999999997</v>
      </c>
      <c r="E64" s="342">
        <v>19.907599999999999</v>
      </c>
      <c r="F64" s="342">
        <v>13.458600000000001</v>
      </c>
      <c r="G64" s="342">
        <v>1.6093999999999999</v>
      </c>
    </row>
    <row r="65" spans="1:7" ht="13.5" x14ac:dyDescent="0.25">
      <c r="A65" s="343" t="s">
        <v>180</v>
      </c>
      <c r="B65" s="344">
        <v>0.29559999999999997</v>
      </c>
      <c r="C65" s="345">
        <v>138.6191</v>
      </c>
      <c r="D65" s="346">
        <v>0.74990000000000001</v>
      </c>
      <c r="E65" s="346">
        <v>29.545500000000001</v>
      </c>
      <c r="F65" s="346">
        <v>16.664899999999999</v>
      </c>
      <c r="G65" s="346">
        <v>3.0207999999999999</v>
      </c>
    </row>
    <row r="66" spans="1:7" x14ac:dyDescent="0.2">
      <c r="A66" s="339" t="s">
        <v>181</v>
      </c>
      <c r="B66" s="340">
        <v>9.7900000000000001E-2</v>
      </c>
      <c r="C66" s="341">
        <v>137.8554</v>
      </c>
      <c r="D66" s="342">
        <v>0.8821</v>
      </c>
      <c r="E66" s="342">
        <v>29.234500000000001</v>
      </c>
      <c r="F66" s="342">
        <v>12.770799999999999</v>
      </c>
      <c r="G66" s="342">
        <v>9.4656000000000002</v>
      </c>
    </row>
    <row r="67" spans="1:7" ht="13.5" x14ac:dyDescent="0.25">
      <c r="A67" s="343" t="s">
        <v>182</v>
      </c>
      <c r="B67" s="344">
        <v>1.623</v>
      </c>
      <c r="C67" s="345">
        <v>149.01329999999999</v>
      </c>
      <c r="D67" s="346">
        <v>2.6558999999999999</v>
      </c>
      <c r="E67" s="346">
        <v>24.1235</v>
      </c>
      <c r="F67" s="346">
        <v>13.911</v>
      </c>
      <c r="G67" s="346">
        <v>4.0542999999999996</v>
      </c>
    </row>
    <row r="68" spans="1:7" x14ac:dyDescent="0.2">
      <c r="A68" s="339" t="s">
        <v>183</v>
      </c>
      <c r="B68" s="340">
        <v>0.46850000000000003</v>
      </c>
      <c r="C68" s="341">
        <v>143.30109999999999</v>
      </c>
      <c r="D68" s="342">
        <v>2.4085999999999999</v>
      </c>
      <c r="E68" s="342">
        <v>28.669799999999999</v>
      </c>
      <c r="F68" s="342">
        <v>15.5726</v>
      </c>
      <c r="G68" s="342">
        <v>4.9531000000000001</v>
      </c>
    </row>
    <row r="69" spans="1:7" ht="13.5" x14ac:dyDescent="0.25">
      <c r="A69" s="343" t="s">
        <v>184</v>
      </c>
      <c r="B69" s="344">
        <v>0.84950000000000003</v>
      </c>
      <c r="C69" s="345">
        <v>145.8288</v>
      </c>
      <c r="D69" s="346">
        <v>6.0979000000000001</v>
      </c>
      <c r="E69" s="346">
        <v>24.9636</v>
      </c>
      <c r="F69" s="346">
        <v>14.8004</v>
      </c>
      <c r="G69" s="346">
        <v>3.8873000000000002</v>
      </c>
    </row>
    <row r="70" spans="1:7" x14ac:dyDescent="0.2">
      <c r="A70" s="339" t="s">
        <v>185</v>
      </c>
      <c r="B70" s="340">
        <v>0.73</v>
      </c>
      <c r="C70" s="341">
        <v>130.11259999999999</v>
      </c>
      <c r="D70" s="342">
        <v>1.9713000000000001</v>
      </c>
      <c r="E70" s="342">
        <v>34.547600000000003</v>
      </c>
      <c r="F70" s="342">
        <v>14.436299999999999</v>
      </c>
      <c r="G70" s="342">
        <v>11.257099999999999</v>
      </c>
    </row>
    <row r="71" spans="1:7" ht="13.5" x14ac:dyDescent="0.25">
      <c r="A71" s="343" t="s">
        <v>186</v>
      </c>
      <c r="B71" s="344">
        <v>1.1847000000000001</v>
      </c>
      <c r="C71" s="345">
        <v>150.69040000000001</v>
      </c>
      <c r="D71" s="346">
        <v>2.9855</v>
      </c>
      <c r="E71" s="346">
        <v>26.661000000000001</v>
      </c>
      <c r="F71" s="346">
        <v>13.620100000000001</v>
      </c>
      <c r="G71" s="346">
        <v>7.3784000000000001</v>
      </c>
    </row>
    <row r="72" spans="1:7" x14ac:dyDescent="0.2">
      <c r="A72" s="339" t="s">
        <v>187</v>
      </c>
      <c r="B72" s="340">
        <v>7.0983999999999998</v>
      </c>
      <c r="C72" s="341">
        <v>152.10120000000001</v>
      </c>
      <c r="D72" s="342">
        <v>2.6023999999999998</v>
      </c>
      <c r="E72" s="342">
        <v>25.171500000000002</v>
      </c>
      <c r="F72" s="342">
        <v>12.887700000000001</v>
      </c>
      <c r="G72" s="342">
        <v>7.7938999999999998</v>
      </c>
    </row>
    <row r="73" spans="1:7" ht="13.5" x14ac:dyDescent="0.25">
      <c r="A73" s="343" t="s">
        <v>189</v>
      </c>
      <c r="B73" s="344">
        <v>0.58879999999999999</v>
      </c>
      <c r="C73" s="345">
        <v>133.37459999999999</v>
      </c>
      <c r="D73" s="346">
        <v>3.4727000000000001</v>
      </c>
      <c r="E73" s="346">
        <v>41.862299999999998</v>
      </c>
      <c r="F73" s="346">
        <v>15.1896</v>
      </c>
      <c r="G73" s="346">
        <v>11.417400000000001</v>
      </c>
    </row>
    <row r="74" spans="1:7" x14ac:dyDescent="0.2">
      <c r="A74" s="339" t="s">
        <v>190</v>
      </c>
      <c r="B74" s="340">
        <v>6.7699999999999996E-2</v>
      </c>
      <c r="C74" s="341">
        <v>150.04830000000001</v>
      </c>
      <c r="D74" s="342">
        <v>10.56</v>
      </c>
      <c r="E74" s="342">
        <v>22.5307</v>
      </c>
      <c r="F74" s="342">
        <v>15.3512</v>
      </c>
      <c r="G74" s="342">
        <v>5.1050000000000004</v>
      </c>
    </row>
    <row r="75" spans="1:7" ht="13.5" x14ac:dyDescent="0.25">
      <c r="A75" s="343" t="s">
        <v>191</v>
      </c>
      <c r="B75" s="344">
        <v>0.53180000000000005</v>
      </c>
      <c r="C75" s="345">
        <v>136.53039999999999</v>
      </c>
      <c r="D75" s="346">
        <v>4.4763999999999999</v>
      </c>
      <c r="E75" s="346">
        <v>30.293299999999999</v>
      </c>
      <c r="F75" s="346">
        <v>14.7796</v>
      </c>
      <c r="G75" s="346">
        <v>9.1818000000000008</v>
      </c>
    </row>
    <row r="76" spans="1:7" x14ac:dyDescent="0.2">
      <c r="A76" s="339" t="s">
        <v>192</v>
      </c>
      <c r="B76" s="340">
        <v>1.2504</v>
      </c>
      <c r="C76" s="341">
        <v>135.5831</v>
      </c>
      <c r="D76" s="342">
        <v>6.4349999999999996</v>
      </c>
      <c r="E76" s="342">
        <v>37.560699999999997</v>
      </c>
      <c r="F76" s="342">
        <v>14.2767</v>
      </c>
      <c r="G76" s="342">
        <v>10.5435</v>
      </c>
    </row>
    <row r="77" spans="1:7" ht="13.5" x14ac:dyDescent="0.25">
      <c r="A77" s="343" t="s">
        <v>193</v>
      </c>
      <c r="B77" s="344">
        <v>5.3322000000000003</v>
      </c>
      <c r="C77" s="345">
        <v>141.6268</v>
      </c>
      <c r="D77" s="346">
        <v>6.0133000000000001</v>
      </c>
      <c r="E77" s="346">
        <v>31.007999999999999</v>
      </c>
      <c r="F77" s="346">
        <v>14.8094</v>
      </c>
      <c r="G77" s="346">
        <v>8.2401999999999997</v>
      </c>
    </row>
    <row r="78" spans="1:7" x14ac:dyDescent="0.2">
      <c r="A78" s="339" t="s">
        <v>194</v>
      </c>
      <c r="B78" s="340">
        <v>7.0342000000000002</v>
      </c>
      <c r="C78" s="341">
        <v>140.00309999999999</v>
      </c>
      <c r="D78" s="342">
        <v>4.5884999999999998</v>
      </c>
      <c r="E78" s="342">
        <v>29.308199999999999</v>
      </c>
      <c r="F78" s="342">
        <v>14.571199999999999</v>
      </c>
      <c r="G78" s="342">
        <v>7.4314</v>
      </c>
    </row>
    <row r="79" spans="1:7" ht="13.5" x14ac:dyDescent="0.25">
      <c r="A79" s="343" t="s">
        <v>195</v>
      </c>
      <c r="B79" s="344">
        <v>0.11609999999999999</v>
      </c>
      <c r="C79" s="345">
        <v>134.66399999999999</v>
      </c>
      <c r="D79" s="346">
        <v>3.8043</v>
      </c>
      <c r="E79" s="346">
        <v>34.489600000000003</v>
      </c>
      <c r="F79" s="346">
        <v>14.0177</v>
      </c>
      <c r="G79" s="346">
        <v>12.3621</v>
      </c>
    </row>
    <row r="80" spans="1:7" x14ac:dyDescent="0.2">
      <c r="A80" s="339" t="s">
        <v>196</v>
      </c>
      <c r="B80" s="340">
        <v>1.3596999999999999</v>
      </c>
      <c r="C80" s="341">
        <v>140.8663</v>
      </c>
      <c r="D80" s="342">
        <v>6.0818000000000003</v>
      </c>
      <c r="E80" s="342">
        <v>30.916699999999999</v>
      </c>
      <c r="F80" s="342">
        <v>15.219900000000001</v>
      </c>
      <c r="G80" s="342">
        <v>8.3031000000000006</v>
      </c>
    </row>
    <row r="81" spans="1:7" ht="13.5" x14ac:dyDescent="0.25">
      <c r="A81" s="343" t="s">
        <v>197</v>
      </c>
      <c r="B81" s="344">
        <v>0.24299999999999999</v>
      </c>
      <c r="C81" s="345">
        <v>147.6181</v>
      </c>
      <c r="D81" s="346">
        <v>9.0207999999999995</v>
      </c>
      <c r="E81" s="346">
        <v>26.077200000000001</v>
      </c>
      <c r="F81" s="346">
        <v>16.0154</v>
      </c>
      <c r="G81" s="346">
        <v>5.9420000000000002</v>
      </c>
    </row>
    <row r="82" spans="1:7" x14ac:dyDescent="0.2">
      <c r="A82" s="339" t="s">
        <v>198</v>
      </c>
      <c r="B82" s="340">
        <v>0.80110000000000003</v>
      </c>
      <c r="C82" s="341">
        <v>144.36150000000001</v>
      </c>
      <c r="D82" s="342">
        <v>5.2243000000000004</v>
      </c>
      <c r="E82" s="342">
        <v>25.314299999999999</v>
      </c>
      <c r="F82" s="342">
        <v>15.2218</v>
      </c>
      <c r="G82" s="342">
        <v>5.7404000000000002</v>
      </c>
    </row>
    <row r="83" spans="1:7" ht="13.5" x14ac:dyDescent="0.25">
      <c r="A83" s="343" t="s">
        <v>200</v>
      </c>
      <c r="B83" s="344">
        <v>0.24049999999999999</v>
      </c>
      <c r="C83" s="345">
        <v>151.01079999999999</v>
      </c>
      <c r="D83" s="346">
        <v>11.924099999999999</v>
      </c>
      <c r="E83" s="346">
        <v>27.948799999999999</v>
      </c>
      <c r="F83" s="346">
        <v>11.7714</v>
      </c>
      <c r="G83" s="346">
        <v>9.3878000000000004</v>
      </c>
    </row>
    <row r="84" spans="1:7" x14ac:dyDescent="0.2">
      <c r="A84" s="339" t="s">
        <v>202</v>
      </c>
      <c r="B84" s="340">
        <v>0.4536</v>
      </c>
      <c r="C84" s="341">
        <v>129.1962</v>
      </c>
      <c r="D84" s="342">
        <v>2.6583000000000001</v>
      </c>
      <c r="E84" s="342">
        <v>39.821899999999999</v>
      </c>
      <c r="F84" s="342">
        <v>12.730700000000001</v>
      </c>
      <c r="G84" s="342">
        <v>13.107100000000001</v>
      </c>
    </row>
    <row r="85" spans="1:7" ht="13.5" x14ac:dyDescent="0.25">
      <c r="A85" s="343" t="s">
        <v>203</v>
      </c>
      <c r="B85" s="344">
        <v>1.5082</v>
      </c>
      <c r="C85" s="345">
        <v>139.93119999999999</v>
      </c>
      <c r="D85" s="346">
        <v>4.6165000000000003</v>
      </c>
      <c r="E85" s="346">
        <v>28.4133</v>
      </c>
      <c r="F85" s="346">
        <v>14.7226</v>
      </c>
      <c r="G85" s="346">
        <v>7.6313000000000004</v>
      </c>
    </row>
    <row r="86" spans="1:7" x14ac:dyDescent="0.2">
      <c r="A86" s="339" t="s">
        <v>204</v>
      </c>
      <c r="B86" s="340">
        <v>3.5495999999999999</v>
      </c>
      <c r="C86" s="341">
        <v>136.81630000000001</v>
      </c>
      <c r="D86" s="342">
        <v>5.8025000000000002</v>
      </c>
      <c r="E86" s="342">
        <v>33.997700000000002</v>
      </c>
      <c r="F86" s="342">
        <v>15.1388</v>
      </c>
      <c r="G86" s="342">
        <v>12.1488</v>
      </c>
    </row>
    <row r="87" spans="1:7" ht="13.5" x14ac:dyDescent="0.25">
      <c r="A87" s="343" t="s">
        <v>205</v>
      </c>
      <c r="B87" s="344">
        <v>0.13819999999999999</v>
      </c>
      <c r="C87" s="345">
        <v>135.0521</v>
      </c>
      <c r="D87" s="346">
        <v>3.3262999999999998</v>
      </c>
      <c r="E87" s="346">
        <v>33.451300000000003</v>
      </c>
      <c r="F87" s="346">
        <v>14.9095</v>
      </c>
      <c r="G87" s="346">
        <v>12.2156</v>
      </c>
    </row>
    <row r="88" spans="1:7" ht="13.5" x14ac:dyDescent="0.25">
      <c r="A88" s="348" t="s">
        <v>206</v>
      </c>
      <c r="B88" s="340">
        <v>0.65439999999999998</v>
      </c>
      <c r="C88" s="341">
        <v>132.26429999999999</v>
      </c>
      <c r="D88" s="342">
        <v>5.2534999999999998</v>
      </c>
      <c r="E88" s="342">
        <v>37.754600000000003</v>
      </c>
      <c r="F88" s="342">
        <v>14.3254</v>
      </c>
      <c r="G88" s="342">
        <v>13.516999999999999</v>
      </c>
    </row>
    <row r="89" spans="1:7" x14ac:dyDescent="0.2">
      <c r="A89" s="347" t="s">
        <v>207</v>
      </c>
      <c r="B89" s="344">
        <v>0.44109999999999999</v>
      </c>
      <c r="C89" s="345">
        <v>131.1009</v>
      </c>
      <c r="D89" s="346">
        <v>6.4362000000000004</v>
      </c>
      <c r="E89" s="346">
        <v>39.985700000000001</v>
      </c>
      <c r="F89" s="346">
        <v>14.1553</v>
      </c>
      <c r="G89" s="346">
        <v>16.435300000000002</v>
      </c>
    </row>
    <row r="90" spans="1:7" ht="13.5" x14ac:dyDescent="0.25">
      <c r="A90" s="348" t="s">
        <v>208</v>
      </c>
      <c r="B90" s="340">
        <v>0.31659999999999999</v>
      </c>
      <c r="C90" s="341">
        <v>141.78290000000001</v>
      </c>
      <c r="D90" s="342">
        <v>10.1448</v>
      </c>
      <c r="E90" s="342">
        <v>33.919600000000003</v>
      </c>
      <c r="F90" s="342">
        <v>12.417299999999999</v>
      </c>
      <c r="G90" s="342">
        <v>12.9756</v>
      </c>
    </row>
    <row r="91" spans="1:7" x14ac:dyDescent="0.2">
      <c r="A91" s="347" t="s">
        <v>209</v>
      </c>
      <c r="B91" s="344">
        <v>0.11070000000000001</v>
      </c>
      <c r="C91" s="345">
        <v>142.422</v>
      </c>
      <c r="D91" s="346">
        <v>6.7239000000000004</v>
      </c>
      <c r="E91" s="346">
        <v>30.494499999999999</v>
      </c>
      <c r="F91" s="346">
        <v>14.414300000000001</v>
      </c>
      <c r="G91" s="346">
        <v>9.9154</v>
      </c>
    </row>
    <row r="92" spans="1:7" ht="13.5" x14ac:dyDescent="0.25">
      <c r="A92" s="348" t="s">
        <v>210</v>
      </c>
      <c r="B92" s="340">
        <v>6.3200000000000006E-2</v>
      </c>
      <c r="C92" s="341">
        <v>148.98009999999999</v>
      </c>
      <c r="D92" s="342">
        <v>10.3142</v>
      </c>
      <c r="E92" s="342">
        <v>25.374400000000001</v>
      </c>
      <c r="F92" s="342">
        <v>15.405200000000001</v>
      </c>
      <c r="G92" s="342">
        <v>6.1765999999999996</v>
      </c>
    </row>
    <row r="93" spans="1:7" x14ac:dyDescent="0.2">
      <c r="A93" s="347" t="s">
        <v>211</v>
      </c>
      <c r="B93" s="344">
        <v>2.3092999999999999</v>
      </c>
      <c r="C93" s="345">
        <v>133.23920000000001</v>
      </c>
      <c r="D93" s="346">
        <v>4.4987000000000004</v>
      </c>
      <c r="E93" s="346">
        <v>34.021700000000003</v>
      </c>
      <c r="F93" s="346">
        <v>14.7514</v>
      </c>
      <c r="G93" s="346">
        <v>12.993399999999999</v>
      </c>
    </row>
    <row r="94" spans="1:7" ht="13.5" x14ac:dyDescent="0.25">
      <c r="A94" s="348" t="s">
        <v>212</v>
      </c>
      <c r="B94" s="340">
        <v>5.5648999999999997</v>
      </c>
      <c r="C94" s="341">
        <v>129.87200000000001</v>
      </c>
      <c r="D94" s="342">
        <v>1.8005</v>
      </c>
      <c r="E94" s="342">
        <v>31.6554</v>
      </c>
      <c r="F94" s="342">
        <v>15.019399999999999</v>
      </c>
      <c r="G94" s="342">
        <v>11.9832</v>
      </c>
    </row>
    <row r="95" spans="1:7" x14ac:dyDescent="0.2">
      <c r="A95" s="347" t="s">
        <v>213</v>
      </c>
      <c r="B95" s="344">
        <v>0.32519999999999999</v>
      </c>
      <c r="C95" s="345">
        <v>142.00460000000001</v>
      </c>
      <c r="D95" s="346">
        <v>11.0678</v>
      </c>
      <c r="E95" s="346">
        <v>25.898700000000002</v>
      </c>
      <c r="F95" s="346">
        <v>13.610200000000001</v>
      </c>
      <c r="G95" s="346">
        <v>6.0266000000000002</v>
      </c>
    </row>
    <row r="96" spans="1:7" ht="13.5" x14ac:dyDescent="0.25">
      <c r="A96" s="348" t="s">
        <v>214</v>
      </c>
      <c r="B96" s="340">
        <v>0.39810000000000001</v>
      </c>
      <c r="C96" s="341">
        <v>142.8974</v>
      </c>
      <c r="D96" s="342">
        <v>12.532500000000001</v>
      </c>
      <c r="E96" s="342">
        <v>27.844100000000001</v>
      </c>
      <c r="F96" s="342">
        <v>15.171900000000001</v>
      </c>
      <c r="G96" s="342">
        <v>8.5111000000000008</v>
      </c>
    </row>
    <row r="97" spans="1:7" x14ac:dyDescent="0.2">
      <c r="A97" s="347" t="s">
        <v>215</v>
      </c>
      <c r="B97" s="344">
        <v>0.14910000000000001</v>
      </c>
      <c r="C97" s="345">
        <v>150.1036</v>
      </c>
      <c r="D97" s="346">
        <v>10.527100000000001</v>
      </c>
      <c r="E97" s="346">
        <v>27.141200000000001</v>
      </c>
      <c r="F97" s="346">
        <v>15.3413</v>
      </c>
      <c r="G97" s="346">
        <v>4.7945000000000002</v>
      </c>
    </row>
    <row r="98" spans="1:7" ht="13.5" x14ac:dyDescent="0.25">
      <c r="A98" s="348" t="s">
        <v>216</v>
      </c>
      <c r="B98" s="340">
        <v>5.0339</v>
      </c>
      <c r="C98" s="341">
        <v>141.46119999999999</v>
      </c>
      <c r="D98" s="342">
        <v>4.2775999999999996</v>
      </c>
      <c r="E98" s="342">
        <v>28.221</v>
      </c>
      <c r="F98" s="342">
        <v>14.635400000000001</v>
      </c>
      <c r="G98" s="342">
        <v>7.8746</v>
      </c>
    </row>
    <row r="99" spans="1:7" x14ac:dyDescent="0.2">
      <c r="A99" s="347" t="s">
        <v>217</v>
      </c>
      <c r="B99" s="344">
        <v>2.0587</v>
      </c>
      <c r="C99" s="345">
        <v>139.2808</v>
      </c>
      <c r="D99" s="346">
        <v>1.4690000000000001</v>
      </c>
      <c r="E99" s="346">
        <v>33.664099999999998</v>
      </c>
      <c r="F99" s="346">
        <v>13.1351</v>
      </c>
      <c r="G99" s="346">
        <v>14.5379</v>
      </c>
    </row>
    <row r="100" spans="1:7" x14ac:dyDescent="0.2">
      <c r="A100" s="339" t="s">
        <v>218</v>
      </c>
      <c r="B100" s="340">
        <v>0.67900000000000005</v>
      </c>
      <c r="C100" s="341">
        <v>135.66249999999999</v>
      </c>
      <c r="D100" s="342">
        <v>3.976</v>
      </c>
      <c r="E100" s="342">
        <v>38.191699999999997</v>
      </c>
      <c r="F100" s="342">
        <v>14.0983</v>
      </c>
      <c r="G100" s="342">
        <v>14.8348</v>
      </c>
    </row>
    <row r="101" spans="1:7" ht="13.5" x14ac:dyDescent="0.25">
      <c r="A101" s="343" t="s">
        <v>219</v>
      </c>
      <c r="B101" s="344">
        <v>4.3483999999999998</v>
      </c>
      <c r="C101" s="345">
        <v>136.51820000000001</v>
      </c>
      <c r="D101" s="346">
        <v>4.2728999999999999</v>
      </c>
      <c r="E101" s="346">
        <v>36.724600000000002</v>
      </c>
      <c r="F101" s="346">
        <v>14.4032</v>
      </c>
      <c r="G101" s="346">
        <v>12.8752</v>
      </c>
    </row>
    <row r="102" spans="1:7" x14ac:dyDescent="0.2">
      <c r="A102" s="339" t="s">
        <v>220</v>
      </c>
      <c r="B102" s="340">
        <v>0.61339999999999995</v>
      </c>
      <c r="C102" s="341">
        <v>144.4126</v>
      </c>
      <c r="D102" s="342">
        <v>5.0551000000000004</v>
      </c>
      <c r="E102" s="342">
        <v>28.973199999999999</v>
      </c>
      <c r="F102" s="342">
        <v>12.984500000000001</v>
      </c>
      <c r="G102" s="342">
        <v>9.0441000000000003</v>
      </c>
    </row>
    <row r="103" spans="1:7" ht="13.5" x14ac:dyDescent="0.25">
      <c r="A103" s="343"/>
      <c r="B103" s="344"/>
      <c r="C103" s="345"/>
      <c r="D103" s="346"/>
      <c r="E103" s="346"/>
      <c r="F103" s="346"/>
      <c r="G103" s="346"/>
    </row>
    <row r="104" spans="1:7" x14ac:dyDescent="0.2">
      <c r="A104" s="339"/>
      <c r="B104" s="340"/>
      <c r="C104" s="341"/>
      <c r="D104" s="342"/>
      <c r="E104" s="342"/>
      <c r="F104" s="342"/>
      <c r="G104" s="342"/>
    </row>
    <row r="105" spans="1:7" ht="13.5" x14ac:dyDescent="0.25">
      <c r="A105" s="343"/>
      <c r="B105" s="344"/>
      <c r="C105" s="345"/>
      <c r="D105" s="346"/>
      <c r="E105" s="346"/>
      <c r="F105" s="346"/>
      <c r="G105" s="346"/>
    </row>
    <row r="106" spans="1:7" x14ac:dyDescent="0.2">
      <c r="A106" s="339"/>
      <c r="B106" s="340"/>
      <c r="C106" s="341"/>
      <c r="D106" s="342"/>
      <c r="E106" s="342"/>
      <c r="F106" s="342"/>
      <c r="G106" s="342"/>
    </row>
    <row r="107" spans="1:7" ht="13.5" x14ac:dyDescent="0.25">
      <c r="A107" s="343"/>
      <c r="B107" s="344"/>
      <c r="C107" s="345"/>
      <c r="D107" s="346"/>
      <c r="E107" s="346"/>
      <c r="F107" s="346"/>
      <c r="G107" s="346"/>
    </row>
    <row r="108" spans="1:7" x14ac:dyDescent="0.2">
      <c r="A108" s="339"/>
      <c r="B108" s="340"/>
      <c r="C108" s="341"/>
      <c r="D108" s="342"/>
      <c r="E108" s="342"/>
      <c r="F108" s="342"/>
      <c r="G108" s="342"/>
    </row>
    <row r="109" spans="1:7" ht="13.5" x14ac:dyDescent="0.25">
      <c r="A109" s="343"/>
      <c r="B109" s="344"/>
      <c r="C109" s="345"/>
      <c r="D109" s="346"/>
      <c r="E109" s="346"/>
      <c r="F109" s="346"/>
      <c r="G109" s="346"/>
    </row>
    <row r="110" spans="1:7" x14ac:dyDescent="0.2">
      <c r="A110" s="339"/>
      <c r="B110" s="340"/>
      <c r="C110" s="341"/>
      <c r="D110" s="342"/>
      <c r="E110" s="342"/>
      <c r="F110" s="342"/>
      <c r="G110" s="342"/>
    </row>
    <row r="111" spans="1:7" ht="13.5" x14ac:dyDescent="0.25">
      <c r="A111" s="343"/>
      <c r="B111" s="344"/>
      <c r="C111" s="345"/>
      <c r="D111" s="346"/>
      <c r="E111" s="346"/>
      <c r="F111" s="346"/>
      <c r="G111" s="346"/>
    </row>
    <row r="112" spans="1:7" x14ac:dyDescent="0.2">
      <c r="A112" s="339"/>
      <c r="B112" s="340"/>
      <c r="C112" s="341"/>
      <c r="D112" s="342"/>
      <c r="E112" s="342"/>
      <c r="F112" s="342"/>
      <c r="G112" s="342"/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8F7BB-2781-4086-B266-FC088550A6CC}">
  <sheetPr codeName="List7">
    <tabColor rgb="FF33CCFF"/>
  </sheetPr>
  <dimension ref="A1:Q32"/>
  <sheetViews>
    <sheetView showGridLines="0" topLeftCell="A13" zoomScaleNormal="100" zoomScaleSheetLayoutView="100" workbookViewId="0">
      <selection activeCell="M39" sqref="M39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253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254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Královéhradecký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255</v>
      </c>
      <c r="C6" s="27"/>
      <c r="D6" s="49">
        <v>160.8168</v>
      </c>
      <c r="E6" s="28" t="s">
        <v>256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107.5309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257</v>
      </c>
      <c r="D10" s="48">
        <v>92.72</v>
      </c>
      <c r="E10" s="39" t="s">
        <v>256</v>
      </c>
    </row>
    <row r="11" spans="1:17" ht="19.5" customHeight="1" x14ac:dyDescent="0.2">
      <c r="B11" s="40" t="s">
        <v>10</v>
      </c>
      <c r="C11" s="37" t="s">
        <v>258</v>
      </c>
      <c r="D11" s="48">
        <v>121.76</v>
      </c>
      <c r="E11" s="39" t="s">
        <v>256</v>
      </c>
    </row>
    <row r="12" spans="1:17" ht="19.5" customHeight="1" x14ac:dyDescent="0.2">
      <c r="B12" s="40" t="s">
        <v>12</v>
      </c>
      <c r="C12" s="37" t="s">
        <v>259</v>
      </c>
      <c r="D12" s="48">
        <v>160.8168</v>
      </c>
      <c r="E12" s="39" t="s">
        <v>256</v>
      </c>
      <c r="L12" s="360"/>
    </row>
    <row r="13" spans="1:17" ht="19.5" customHeight="1" x14ac:dyDescent="0.2">
      <c r="B13" s="40" t="s">
        <v>14</v>
      </c>
      <c r="C13" s="37" t="s">
        <v>260</v>
      </c>
      <c r="D13" s="48">
        <v>211.75280000000001</v>
      </c>
      <c r="E13" s="39" t="s">
        <v>256</v>
      </c>
      <c r="L13" s="360"/>
    </row>
    <row r="14" spans="1:17" ht="19.5" customHeight="1" x14ac:dyDescent="0.2">
      <c r="B14" s="40" t="s">
        <v>16</v>
      </c>
      <c r="C14" s="37" t="s">
        <v>261</v>
      </c>
      <c r="D14" s="48">
        <v>274.51369999999997</v>
      </c>
      <c r="E14" s="39" t="s">
        <v>256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262</v>
      </c>
      <c r="C16" s="27"/>
      <c r="D16" s="49">
        <v>184.42789999999999</v>
      </c>
      <c r="E16" s="28" t="s">
        <v>256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29.040000000000006</v>
      </c>
      <c r="C22" s="55">
        <f>D11</f>
        <v>121.76</v>
      </c>
      <c r="D22" s="56">
        <f>D12-D11</f>
        <v>39.056799999999996</v>
      </c>
      <c r="E22" s="56">
        <f>D13-D12</f>
        <v>50.936000000000007</v>
      </c>
      <c r="F22" s="56">
        <f>D14-D13</f>
        <v>62.760899999999964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263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D9C8B-05BA-497D-9ADC-13A0C7531BF8}">
  <sheetPr codeName="List12">
    <tabColor rgb="FF66FFFF"/>
  </sheetPr>
  <dimension ref="A1:Q55"/>
  <sheetViews>
    <sheetView showGridLines="0" zoomScaleNormal="100" zoomScaleSheetLayoutView="100" workbookViewId="0">
      <selection activeCell="M39" sqref="M39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264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265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Královéhradecký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266</v>
      </c>
      <c r="D6" s="383" t="s">
        <v>267</v>
      </c>
      <c r="E6" s="384"/>
      <c r="F6" s="383" t="s">
        <v>268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256</v>
      </c>
      <c r="D10" s="385" t="s">
        <v>256</v>
      </c>
      <c r="E10" s="385" t="s">
        <v>256</v>
      </c>
      <c r="F10" s="385" t="s">
        <v>256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160.60409999999999</v>
      </c>
      <c r="C12" s="389">
        <v>160.8168</v>
      </c>
      <c r="D12" s="390">
        <v>92.72</v>
      </c>
      <c r="E12" s="390">
        <v>274.51369999999997</v>
      </c>
      <c r="F12" s="389">
        <v>184.42789999999999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0.89839999999999998</v>
      </c>
      <c r="C13" s="394">
        <v>125.5009</v>
      </c>
      <c r="D13" s="395">
        <v>90.34</v>
      </c>
      <c r="E13" s="395">
        <v>165.3064</v>
      </c>
      <c r="F13" s="394">
        <v>127.36620000000001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26.482399999999998</v>
      </c>
      <c r="C14" s="398">
        <v>154.6206</v>
      </c>
      <c r="D14" s="399">
        <v>91.252399999999994</v>
      </c>
      <c r="E14" s="399">
        <v>242.0821</v>
      </c>
      <c r="F14" s="398">
        <v>175.37559999999999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36.501100000000001</v>
      </c>
      <c r="C15" s="398">
        <v>168.9444</v>
      </c>
      <c r="D15" s="399">
        <v>95.597499999999997</v>
      </c>
      <c r="E15" s="399">
        <v>283.82440000000003</v>
      </c>
      <c r="F15" s="398">
        <v>186.2252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49.450299999999999</v>
      </c>
      <c r="C16" s="398">
        <v>163.89580000000001</v>
      </c>
      <c r="D16" s="399">
        <v>90.036900000000003</v>
      </c>
      <c r="E16" s="399">
        <v>284.50830000000002</v>
      </c>
      <c r="F16" s="398">
        <v>187.4162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34.833500000000001</v>
      </c>
      <c r="C17" s="398">
        <v>157.97219999999999</v>
      </c>
      <c r="D17" s="399">
        <v>94.688800000000001</v>
      </c>
      <c r="E17" s="399">
        <v>271.63679999999999</v>
      </c>
      <c r="F17" s="398">
        <v>186.26009999999999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12.4381</v>
      </c>
      <c r="C18" s="398">
        <v>155.31379999999999</v>
      </c>
      <c r="D18" s="399">
        <v>94.312399999999997</v>
      </c>
      <c r="E18" s="399">
        <v>284.53149999999999</v>
      </c>
      <c r="F18" s="398">
        <v>185.5376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98.514099999999999</v>
      </c>
      <c r="C20" s="404">
        <v>175.61410000000001</v>
      </c>
      <c r="D20" s="405">
        <v>98.467600000000004</v>
      </c>
      <c r="E20" s="405">
        <v>292.19929999999999</v>
      </c>
      <c r="F20" s="404">
        <v>198.7166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0.54890000000000005</v>
      </c>
      <c r="C21" s="394">
        <v>136.7671</v>
      </c>
      <c r="D21" s="395">
        <v>91.78</v>
      </c>
      <c r="E21" s="395">
        <v>170.255</v>
      </c>
      <c r="F21" s="394">
        <v>135.96250000000001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17.5459</v>
      </c>
      <c r="C22" s="398">
        <v>163.68</v>
      </c>
      <c r="D22" s="399">
        <v>94.177999999999997</v>
      </c>
      <c r="E22" s="399">
        <v>245.67519999999999</v>
      </c>
      <c r="F22" s="398">
        <v>169.1086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23.660900000000002</v>
      </c>
      <c r="C23" s="398">
        <v>185.26929999999999</v>
      </c>
      <c r="D23" s="399">
        <v>104.99299999999999</v>
      </c>
      <c r="E23" s="399">
        <v>296.4117</v>
      </c>
      <c r="F23" s="398">
        <v>200.52090000000001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28.781199999999998</v>
      </c>
      <c r="C24" s="398">
        <v>184.35249999999999</v>
      </c>
      <c r="D24" s="399">
        <v>97.549199999999999</v>
      </c>
      <c r="E24" s="399">
        <v>311.31369999999998</v>
      </c>
      <c r="F24" s="398">
        <v>207.29220000000001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19.253</v>
      </c>
      <c r="C25" s="398">
        <v>174.9195</v>
      </c>
      <c r="D25" s="399">
        <v>108.4999</v>
      </c>
      <c r="E25" s="399">
        <v>307.71730000000002</v>
      </c>
      <c r="F25" s="398">
        <v>213.03729999999999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8.7240000000000002</v>
      </c>
      <c r="C26" s="398">
        <v>163.77950000000001</v>
      </c>
      <c r="D26" s="399">
        <v>101.1</v>
      </c>
      <c r="E26" s="399">
        <v>301.87979999999999</v>
      </c>
      <c r="F26" s="398">
        <v>197.42330000000001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62.0899</v>
      </c>
      <c r="C28" s="404">
        <v>140.0172</v>
      </c>
      <c r="D28" s="405">
        <v>87.26</v>
      </c>
      <c r="E28" s="405">
        <v>233.1705</v>
      </c>
      <c r="F28" s="404">
        <v>161.75710000000001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0.34949999999999998</v>
      </c>
      <c r="C29" s="394">
        <v>103.2415</v>
      </c>
      <c r="D29" s="395">
        <v>90.34</v>
      </c>
      <c r="E29" s="395">
        <v>160.63140000000001</v>
      </c>
      <c r="F29" s="394">
        <v>113.866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8.9365000000000006</v>
      </c>
      <c r="C30" s="398">
        <v>137.36920000000001</v>
      </c>
      <c r="D30" s="399">
        <v>90.62</v>
      </c>
      <c r="E30" s="399">
        <v>222.726</v>
      </c>
      <c r="F30" s="398">
        <v>187.68029999999999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12.8401</v>
      </c>
      <c r="C31" s="398">
        <v>143.48220000000001</v>
      </c>
      <c r="D31" s="399">
        <v>84.571899999999999</v>
      </c>
      <c r="E31" s="399">
        <v>240.50710000000001</v>
      </c>
      <c r="F31" s="398">
        <v>159.8818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20.6691</v>
      </c>
      <c r="C32" s="398">
        <v>143.45320000000001</v>
      </c>
      <c r="D32" s="399">
        <v>89.2</v>
      </c>
      <c r="E32" s="399">
        <v>236.50280000000001</v>
      </c>
      <c r="F32" s="398">
        <v>159.73929999999999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15.580399999999999</v>
      </c>
      <c r="C33" s="398">
        <v>136.07050000000001</v>
      </c>
      <c r="D33" s="399">
        <v>87.027799999999999</v>
      </c>
      <c r="E33" s="399">
        <v>228.3887</v>
      </c>
      <c r="F33" s="398">
        <v>153.1711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3.7141000000000002</v>
      </c>
      <c r="C34" s="398">
        <v>126.9436</v>
      </c>
      <c r="D34" s="399">
        <v>86.651600000000002</v>
      </c>
      <c r="E34" s="399">
        <v>235.16329999999999</v>
      </c>
      <c r="F34" s="398">
        <v>157.62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7DD89-96B1-4802-9769-F9F7E1FBFF8D}">
  <sheetPr codeName="List14">
    <tabColor rgb="FF66FFFF"/>
  </sheetPr>
  <dimension ref="A1:S2660"/>
  <sheetViews>
    <sheetView showGridLines="0" zoomScaleNormal="100" zoomScaleSheetLayoutView="100" workbookViewId="0">
      <selection activeCell="M39" sqref="M39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269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270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Královéhradecký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271</v>
      </c>
      <c r="B7" s="271" t="s">
        <v>67</v>
      </c>
      <c r="C7" s="383" t="s">
        <v>266</v>
      </c>
      <c r="D7" s="383" t="s">
        <v>267</v>
      </c>
      <c r="E7" s="384"/>
      <c r="F7" s="383" t="s">
        <v>268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256</v>
      </c>
      <c r="D11" s="385" t="s">
        <v>256</v>
      </c>
      <c r="E11" s="385" t="s">
        <v>256</v>
      </c>
      <c r="F11" s="385" t="s">
        <v>256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0.25230000000000002</v>
      </c>
      <c r="C13" s="423">
        <v>385.21749999999997</v>
      </c>
      <c r="D13" s="424">
        <v>192.8613</v>
      </c>
      <c r="E13" s="424">
        <v>679.28409999999997</v>
      </c>
      <c r="F13" s="424">
        <v>461.06240000000003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0.1273</v>
      </c>
      <c r="C14" s="425">
        <v>339.99810000000002</v>
      </c>
      <c r="D14" s="426">
        <v>77.88</v>
      </c>
      <c r="E14" s="426">
        <v>559.3492</v>
      </c>
      <c r="F14" s="426">
        <v>340.04219999999998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0.48680000000000001</v>
      </c>
      <c r="C15" s="423">
        <v>403.18209999999999</v>
      </c>
      <c r="D15" s="424">
        <v>142.16980000000001</v>
      </c>
      <c r="E15" s="424">
        <v>632.47230000000002</v>
      </c>
      <c r="F15" s="424">
        <v>412.44369999999998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0.2046</v>
      </c>
      <c r="C16" s="425">
        <v>235.2139</v>
      </c>
      <c r="D16" s="426">
        <v>140.45650000000001</v>
      </c>
      <c r="E16" s="426">
        <v>529.26110000000006</v>
      </c>
      <c r="F16" s="426">
        <v>299.96370000000002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1.3353999999999999</v>
      </c>
      <c r="C17" s="423">
        <v>332.05189999999999</v>
      </c>
      <c r="D17" s="424">
        <v>166.2551</v>
      </c>
      <c r="E17" s="424">
        <v>689.70510000000002</v>
      </c>
      <c r="F17" s="424">
        <v>393.20949999999999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0.28689999999999999</v>
      </c>
      <c r="C18" s="425">
        <v>297.03129999999999</v>
      </c>
      <c r="D18" s="426">
        <v>198.17859999999999</v>
      </c>
      <c r="E18" s="426">
        <v>517.71510000000001</v>
      </c>
      <c r="F18" s="426">
        <v>335.21710000000002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9.1600000000000001E-2</v>
      </c>
      <c r="C19" s="423">
        <v>350.89089999999999</v>
      </c>
      <c r="D19" s="424">
        <v>170.8493</v>
      </c>
      <c r="E19" s="424">
        <v>726.64930000000004</v>
      </c>
      <c r="F19" s="424">
        <v>412.25420000000003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0.14560000000000001</v>
      </c>
      <c r="C20" s="425">
        <v>335.17520000000002</v>
      </c>
      <c r="D20" s="426">
        <v>201.1146</v>
      </c>
      <c r="E20" s="426">
        <v>724.73559999999998</v>
      </c>
      <c r="F20" s="426">
        <v>394.89330000000001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0.17879999999999999</v>
      </c>
      <c r="C21" s="423">
        <v>410.69099999999997</v>
      </c>
      <c r="D21" s="424">
        <v>248.33770000000001</v>
      </c>
      <c r="E21" s="424">
        <v>924.31410000000005</v>
      </c>
      <c r="F21" s="424">
        <v>497.63069999999999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0.39789999999999998</v>
      </c>
      <c r="C22" s="425">
        <v>209.37049999999999</v>
      </c>
      <c r="D22" s="426">
        <v>166.66489999999999</v>
      </c>
      <c r="E22" s="426">
        <v>386.10309999999998</v>
      </c>
      <c r="F22" s="426">
        <v>269.16460000000001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4.6800000000000001E-2</v>
      </c>
      <c r="C23" s="423">
        <v>217.01900000000001</v>
      </c>
      <c r="D23" s="424">
        <v>172.02879999999999</v>
      </c>
      <c r="E23" s="424">
        <v>367.80099999999999</v>
      </c>
      <c r="F23" s="424">
        <v>252.809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1.3268</v>
      </c>
      <c r="C24" s="425">
        <v>214.26609999999999</v>
      </c>
      <c r="D24" s="426">
        <v>177.70670000000001</v>
      </c>
      <c r="E24" s="426">
        <v>274.54349999999999</v>
      </c>
      <c r="F24" s="426">
        <v>224.26150000000001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0.62409999999999999</v>
      </c>
      <c r="C25" s="423">
        <v>222.9402</v>
      </c>
      <c r="D25" s="424">
        <v>172.45230000000001</v>
      </c>
      <c r="E25" s="424">
        <v>332.30970000000002</v>
      </c>
      <c r="F25" s="424">
        <v>242.74639999999999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1.1240000000000001</v>
      </c>
      <c r="C26" s="425">
        <v>296.9024</v>
      </c>
      <c r="D26" s="426">
        <v>198.6841</v>
      </c>
      <c r="E26" s="426">
        <v>399.6232</v>
      </c>
      <c r="F26" s="426">
        <v>309.0849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0.26989999999999997</v>
      </c>
      <c r="C27" s="423">
        <v>300.03559999999999</v>
      </c>
      <c r="D27" s="424">
        <v>195.42740000000001</v>
      </c>
      <c r="E27" s="424">
        <v>498.4633</v>
      </c>
      <c r="F27" s="424">
        <v>331.46140000000003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0.3715</v>
      </c>
      <c r="C28" s="425">
        <v>264.69760000000002</v>
      </c>
      <c r="D28" s="426">
        <v>200.3904</v>
      </c>
      <c r="E28" s="426">
        <v>389.3032</v>
      </c>
      <c r="F28" s="426">
        <v>283.60390000000001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6.3299999999999995E-2</v>
      </c>
      <c r="C29" s="423">
        <v>320.95679999999999</v>
      </c>
      <c r="D29" s="424">
        <v>191.48179999999999</v>
      </c>
      <c r="E29" s="424">
        <v>350.2663</v>
      </c>
      <c r="F29" s="424">
        <v>295.69970000000001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0.46889999999999998</v>
      </c>
      <c r="C30" s="425">
        <v>344.09899999999999</v>
      </c>
      <c r="D30" s="426">
        <v>220.65100000000001</v>
      </c>
      <c r="E30" s="426">
        <v>492.18329999999997</v>
      </c>
      <c r="F30" s="426">
        <v>356.6515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0.33189999999999997</v>
      </c>
      <c r="C31" s="423">
        <v>164.69980000000001</v>
      </c>
      <c r="D31" s="424">
        <v>100.336</v>
      </c>
      <c r="E31" s="424">
        <v>236.4015</v>
      </c>
      <c r="F31" s="424">
        <v>160.8228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0.33019999999999999</v>
      </c>
      <c r="C32" s="425">
        <v>255.179</v>
      </c>
      <c r="D32" s="426">
        <v>165.37219999999999</v>
      </c>
      <c r="E32" s="426">
        <v>408.58780000000002</v>
      </c>
      <c r="F32" s="426">
        <v>272.81970000000001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0.27689999999999998</v>
      </c>
      <c r="C33" s="423">
        <v>205.85239999999999</v>
      </c>
      <c r="D33" s="424">
        <v>143.565</v>
      </c>
      <c r="E33" s="424">
        <v>437.0317</v>
      </c>
      <c r="F33" s="424">
        <v>253.08449999999999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0.1522</v>
      </c>
      <c r="C34" s="425">
        <v>250.99709999999999</v>
      </c>
      <c r="D34" s="426">
        <v>168.92160000000001</v>
      </c>
      <c r="E34" s="426">
        <v>409.86110000000002</v>
      </c>
      <c r="F34" s="426">
        <v>282.2801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0.42830000000000001</v>
      </c>
      <c r="C35" s="423">
        <v>579.45280000000002</v>
      </c>
      <c r="D35" s="424">
        <v>246.30609999999999</v>
      </c>
      <c r="E35" s="424">
        <v>1122.8169</v>
      </c>
      <c r="F35" s="424">
        <v>675.50429999999994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6.9099999999999995E-2</v>
      </c>
      <c r="C36" s="425">
        <v>229.5675</v>
      </c>
      <c r="D36" s="426">
        <v>146.833</v>
      </c>
      <c r="E36" s="426">
        <v>330.34649999999999</v>
      </c>
      <c r="F36" s="426">
        <v>246.21260000000001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3.5099999999999999E-2</v>
      </c>
      <c r="C37" s="423">
        <v>210.471</v>
      </c>
      <c r="D37" s="424">
        <v>171.78399999999999</v>
      </c>
      <c r="E37" s="424">
        <v>269.08940000000001</v>
      </c>
      <c r="F37" s="424">
        <v>217.9402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0.15820000000000001</v>
      </c>
      <c r="C38" s="425">
        <v>314.39839999999998</v>
      </c>
      <c r="D38" s="426">
        <v>190.93940000000001</v>
      </c>
      <c r="E38" s="426">
        <v>422.56700000000001</v>
      </c>
      <c r="F38" s="426">
        <v>308.28879999999998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7.9100000000000004E-2</v>
      </c>
      <c r="C39" s="423">
        <v>282.75439999999998</v>
      </c>
      <c r="D39" s="424">
        <v>169.5651</v>
      </c>
      <c r="E39" s="424">
        <v>430.92570000000001</v>
      </c>
      <c r="F39" s="424">
        <v>289.61680000000001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0.39429999999999998</v>
      </c>
      <c r="C40" s="425">
        <v>213.20670000000001</v>
      </c>
      <c r="D40" s="426">
        <v>76.135499999999993</v>
      </c>
      <c r="E40" s="426">
        <v>479.25970000000001</v>
      </c>
      <c r="F40" s="426">
        <v>238.27520000000001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5.7000000000000002E-2</v>
      </c>
      <c r="C41" s="423">
        <v>173.75579999999999</v>
      </c>
      <c r="D41" s="424">
        <v>138.21709999999999</v>
      </c>
      <c r="E41" s="424">
        <v>270.42450000000002</v>
      </c>
      <c r="F41" s="424">
        <v>191.09100000000001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6.3899999999999998E-2</v>
      </c>
      <c r="C42" s="425">
        <v>207.8272</v>
      </c>
      <c r="D42" s="426">
        <v>139.52199999999999</v>
      </c>
      <c r="E42" s="426">
        <v>298.15170000000001</v>
      </c>
      <c r="F42" s="426">
        <v>210.11930000000001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1.2034</v>
      </c>
      <c r="C43" s="423">
        <v>214.85659999999999</v>
      </c>
      <c r="D43" s="424">
        <v>142.41589999999999</v>
      </c>
      <c r="E43" s="424">
        <v>343.29070000000002</v>
      </c>
      <c r="F43" s="424">
        <v>232.4366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3.2728000000000002</v>
      </c>
      <c r="C44" s="425">
        <v>223.1465</v>
      </c>
      <c r="D44" s="426">
        <v>139.38509999999999</v>
      </c>
      <c r="E44" s="426">
        <v>326.1164</v>
      </c>
      <c r="F44" s="426">
        <v>231.02780000000001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0.4486</v>
      </c>
      <c r="C45" s="423">
        <v>218.11080000000001</v>
      </c>
      <c r="D45" s="424">
        <v>138.21469999999999</v>
      </c>
      <c r="E45" s="424">
        <v>306.08370000000002</v>
      </c>
      <c r="F45" s="424">
        <v>225.17099999999999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0.73839999999999995</v>
      </c>
      <c r="C46" s="425">
        <v>226.5933</v>
      </c>
      <c r="D46" s="426">
        <v>152.04220000000001</v>
      </c>
      <c r="E46" s="426">
        <v>417.17140000000001</v>
      </c>
      <c r="F46" s="426">
        <v>252.54589999999999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2.9771000000000001</v>
      </c>
      <c r="C47" s="423">
        <v>202.6336</v>
      </c>
      <c r="D47" s="424">
        <v>124.47929999999999</v>
      </c>
      <c r="E47" s="424">
        <v>309.82190000000003</v>
      </c>
      <c r="F47" s="424">
        <v>215.3304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6.3700000000000007E-2</v>
      </c>
      <c r="C48" s="425">
        <v>182.7963</v>
      </c>
      <c r="D48" s="426">
        <v>129.77440000000001</v>
      </c>
      <c r="E48" s="426">
        <v>267.23820000000001</v>
      </c>
      <c r="F48" s="426">
        <v>187.19579999999999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0.2293</v>
      </c>
      <c r="C49" s="423">
        <v>173.05070000000001</v>
      </c>
      <c r="D49" s="424">
        <v>127.0806</v>
      </c>
      <c r="E49" s="424">
        <v>210.57220000000001</v>
      </c>
      <c r="F49" s="424">
        <v>174.45509999999999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2.4428999999999998</v>
      </c>
      <c r="C50" s="425">
        <v>136.6952</v>
      </c>
      <c r="D50" s="426">
        <v>79.207099999999997</v>
      </c>
      <c r="E50" s="426">
        <v>230.08029999999999</v>
      </c>
      <c r="F50" s="426">
        <v>155.3579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5.91E-2</v>
      </c>
      <c r="C51" s="423">
        <v>225.02369999999999</v>
      </c>
      <c r="D51" s="424">
        <v>169.43969999999999</v>
      </c>
      <c r="E51" s="424">
        <v>245.9144</v>
      </c>
      <c r="F51" s="424">
        <v>226.8579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0.36380000000000001</v>
      </c>
      <c r="C52" s="425">
        <v>177.46209999999999</v>
      </c>
      <c r="D52" s="426">
        <v>99.628600000000006</v>
      </c>
      <c r="E52" s="426">
        <v>198.15430000000001</v>
      </c>
      <c r="F52" s="426">
        <v>158.14269999999999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7.0599999999999996E-2</v>
      </c>
      <c r="C53" s="423">
        <v>191.70079999999999</v>
      </c>
      <c r="D53" s="424">
        <v>171.06180000000001</v>
      </c>
      <c r="E53" s="424">
        <v>216.71700000000001</v>
      </c>
      <c r="F53" s="424">
        <v>196.2098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0.12</v>
      </c>
      <c r="C54" s="425">
        <v>175.5727</v>
      </c>
      <c r="D54" s="426">
        <v>125.2307</v>
      </c>
      <c r="E54" s="426">
        <v>399.57580000000002</v>
      </c>
      <c r="F54" s="426">
        <v>233.43770000000001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0.85770000000000002</v>
      </c>
      <c r="C55" s="423">
        <v>195.60820000000001</v>
      </c>
      <c r="D55" s="424">
        <v>141.31469999999999</v>
      </c>
      <c r="E55" s="424">
        <v>313.28190000000001</v>
      </c>
      <c r="F55" s="424">
        <v>220.04949999999999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2.8552</v>
      </c>
      <c r="C56" s="425">
        <v>172.90639999999999</v>
      </c>
      <c r="D56" s="426">
        <v>118.9675</v>
      </c>
      <c r="E56" s="426">
        <v>267.26569999999998</v>
      </c>
      <c r="F56" s="426">
        <v>186.86709999999999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0.2009</v>
      </c>
      <c r="C57" s="423">
        <v>226.6395</v>
      </c>
      <c r="D57" s="424">
        <v>140.66890000000001</v>
      </c>
      <c r="E57" s="424">
        <v>365.51870000000002</v>
      </c>
      <c r="F57" s="424">
        <v>256.44889999999998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2.375</v>
      </c>
      <c r="C58" s="425">
        <v>158.5583</v>
      </c>
      <c r="D58" s="426">
        <v>99.479299999999995</v>
      </c>
      <c r="E58" s="426">
        <v>464.7577</v>
      </c>
      <c r="F58" s="426">
        <v>230.79990000000001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0.2581</v>
      </c>
      <c r="C59" s="423">
        <v>183.33860000000001</v>
      </c>
      <c r="D59" s="424">
        <v>140.7251</v>
      </c>
      <c r="E59" s="424">
        <v>277.7543</v>
      </c>
      <c r="F59" s="424">
        <v>199.32749999999999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1.9177</v>
      </c>
      <c r="C60" s="425">
        <v>170.63460000000001</v>
      </c>
      <c r="D60" s="426">
        <v>111.1448</v>
      </c>
      <c r="E60" s="426">
        <v>257.34469999999999</v>
      </c>
      <c r="F60" s="426">
        <v>181.4786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0.46679999999999999</v>
      </c>
      <c r="C61" s="423">
        <v>210.31100000000001</v>
      </c>
      <c r="D61" s="424">
        <v>156.32300000000001</v>
      </c>
      <c r="E61" s="424">
        <v>309.24759999999998</v>
      </c>
      <c r="F61" s="424">
        <v>233.36859999999999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1.7823</v>
      </c>
      <c r="C62" s="425">
        <v>197.09800000000001</v>
      </c>
      <c r="D62" s="426">
        <v>120.428</v>
      </c>
      <c r="E62" s="426">
        <v>279.38209999999998</v>
      </c>
      <c r="F62" s="426">
        <v>206.84549999999999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2.7437</v>
      </c>
      <c r="C63" s="423">
        <v>118.0805</v>
      </c>
      <c r="D63" s="424">
        <v>75.718400000000003</v>
      </c>
      <c r="E63" s="424">
        <v>213.69300000000001</v>
      </c>
      <c r="F63" s="424">
        <v>150.90350000000001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5.4800000000000001E-2</v>
      </c>
      <c r="C64" s="425">
        <v>165.3038</v>
      </c>
      <c r="D64" s="426">
        <v>129.9922</v>
      </c>
      <c r="E64" s="426">
        <v>214.34450000000001</v>
      </c>
      <c r="F64" s="426">
        <v>171.56469999999999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0.53669999999999995</v>
      </c>
      <c r="C65" s="423">
        <v>138.89760000000001</v>
      </c>
      <c r="D65" s="424">
        <v>120.8712</v>
      </c>
      <c r="E65" s="424">
        <v>166.20859999999999</v>
      </c>
      <c r="F65" s="424">
        <v>143.18549999999999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0.11899999999999999</v>
      </c>
      <c r="C66" s="425">
        <v>131.12780000000001</v>
      </c>
      <c r="D66" s="426">
        <v>102.7338</v>
      </c>
      <c r="E66" s="426">
        <v>162.22710000000001</v>
      </c>
      <c r="F66" s="426">
        <v>133.7567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2.6936</v>
      </c>
      <c r="C67" s="423">
        <v>138.2937</v>
      </c>
      <c r="D67" s="424">
        <v>86.636499999999998</v>
      </c>
      <c r="E67" s="424">
        <v>224.5419</v>
      </c>
      <c r="F67" s="424">
        <v>148.03129999999999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0.28189999999999998</v>
      </c>
      <c r="C68" s="425">
        <v>133.17449999999999</v>
      </c>
      <c r="D68" s="426">
        <v>110.25</v>
      </c>
      <c r="E68" s="426">
        <v>191.56370000000001</v>
      </c>
      <c r="F68" s="426">
        <v>145.06219999999999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0.10100000000000001</v>
      </c>
      <c r="C69" s="423">
        <v>195.5558</v>
      </c>
      <c r="D69" s="424">
        <v>123.1156</v>
      </c>
      <c r="E69" s="424">
        <v>260.80410000000001</v>
      </c>
      <c r="F69" s="424">
        <v>186.4229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1.4775</v>
      </c>
      <c r="C70" s="425">
        <v>145.18129999999999</v>
      </c>
      <c r="D70" s="426">
        <v>100.6986</v>
      </c>
      <c r="E70" s="426">
        <v>214.28540000000001</v>
      </c>
      <c r="F70" s="426">
        <v>152.10419999999999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0.43430000000000002</v>
      </c>
      <c r="C71" s="423">
        <v>182.38730000000001</v>
      </c>
      <c r="D71" s="424">
        <v>126.9699</v>
      </c>
      <c r="E71" s="424">
        <v>280.30419999999998</v>
      </c>
      <c r="F71" s="424">
        <v>192.97800000000001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0.86450000000000005</v>
      </c>
      <c r="C72" s="425">
        <v>198.3107</v>
      </c>
      <c r="D72" s="426">
        <v>119.5151</v>
      </c>
      <c r="E72" s="426">
        <v>264.25760000000002</v>
      </c>
      <c r="F72" s="426">
        <v>196.04730000000001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0.64</v>
      </c>
      <c r="C73" s="423">
        <v>119.5132</v>
      </c>
      <c r="D73" s="424">
        <v>104.0472</v>
      </c>
      <c r="E73" s="424">
        <v>152.60409999999999</v>
      </c>
      <c r="F73" s="424">
        <v>123.8617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1.1460999999999999</v>
      </c>
      <c r="C74" s="425">
        <v>143.23349999999999</v>
      </c>
      <c r="D74" s="426">
        <v>81.62</v>
      </c>
      <c r="E74" s="426">
        <v>249.965</v>
      </c>
      <c r="F74" s="426">
        <v>157.28469999999999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6.7567000000000004</v>
      </c>
      <c r="C75" s="423">
        <v>112.0235</v>
      </c>
      <c r="D75" s="424">
        <v>83.628200000000007</v>
      </c>
      <c r="E75" s="424">
        <v>168.3364</v>
      </c>
      <c r="F75" s="424">
        <v>119.6292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3.1099999999999999E-2</v>
      </c>
      <c r="C76" s="425">
        <v>122.0949</v>
      </c>
      <c r="D76" s="426">
        <v>101.7363</v>
      </c>
      <c r="E76" s="426">
        <v>163.577</v>
      </c>
      <c r="F76" s="426">
        <v>129.41679999999999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0.74709999999999999</v>
      </c>
      <c r="C77" s="423">
        <v>111.9254</v>
      </c>
      <c r="D77" s="424">
        <v>90.073700000000002</v>
      </c>
      <c r="E77" s="424">
        <v>139.4033</v>
      </c>
      <c r="F77" s="424">
        <v>114.79559999999999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6.4699999999999994E-2</v>
      </c>
      <c r="C78" s="425">
        <v>251.35470000000001</v>
      </c>
      <c r="D78" s="426">
        <v>147.4213</v>
      </c>
      <c r="E78" s="426">
        <v>355.851</v>
      </c>
      <c r="F78" s="426">
        <v>249.25819999999999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0.58309999999999995</v>
      </c>
      <c r="C79" s="423">
        <v>196.60929999999999</v>
      </c>
      <c r="D79" s="424">
        <v>146.0976</v>
      </c>
      <c r="E79" s="424">
        <v>292.97430000000003</v>
      </c>
      <c r="F79" s="424">
        <v>210.88939999999999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1.1031</v>
      </c>
      <c r="C80" s="425">
        <v>193.02940000000001</v>
      </c>
      <c r="D80" s="426">
        <v>151.02539999999999</v>
      </c>
      <c r="E80" s="426">
        <v>272.69749999999999</v>
      </c>
      <c r="F80" s="426">
        <v>201.4118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4.9748999999999999</v>
      </c>
      <c r="C81" s="423">
        <v>160.67869999999999</v>
      </c>
      <c r="D81" s="424">
        <v>112.7204</v>
      </c>
      <c r="E81" s="424">
        <v>221.64070000000001</v>
      </c>
      <c r="F81" s="424">
        <v>165.40790000000001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6.4916999999999998</v>
      </c>
      <c r="C82" s="425">
        <v>181.24180000000001</v>
      </c>
      <c r="D82" s="426">
        <v>135.5325</v>
      </c>
      <c r="E82" s="426">
        <v>276.29849999999999</v>
      </c>
      <c r="F82" s="426">
        <v>193.2508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0.1187</v>
      </c>
      <c r="C83" s="423">
        <v>157.97219999999999</v>
      </c>
      <c r="D83" s="424">
        <v>129.98509999999999</v>
      </c>
      <c r="E83" s="424">
        <v>231.334</v>
      </c>
      <c r="F83" s="424">
        <v>170.3295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1.3142</v>
      </c>
      <c r="C84" s="425">
        <v>168.09399999999999</v>
      </c>
      <c r="D84" s="426">
        <v>127.58839999999999</v>
      </c>
      <c r="E84" s="426">
        <v>235.80459999999999</v>
      </c>
      <c r="F84" s="426">
        <v>175.57050000000001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0.24529999999999999</v>
      </c>
      <c r="C85" s="423">
        <v>205.7122</v>
      </c>
      <c r="D85" s="424">
        <v>146.3827</v>
      </c>
      <c r="E85" s="424">
        <v>257.92259999999999</v>
      </c>
      <c r="F85" s="424">
        <v>203.81290000000001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0.7883</v>
      </c>
      <c r="C86" s="425">
        <v>199.79040000000001</v>
      </c>
      <c r="D86" s="426">
        <v>165.8546</v>
      </c>
      <c r="E86" s="426">
        <v>312.20780000000002</v>
      </c>
      <c r="F86" s="426">
        <v>219.7988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4.4299999999999999E-2</v>
      </c>
      <c r="C87" s="423">
        <v>187.8373</v>
      </c>
      <c r="D87" s="424">
        <v>153.1764</v>
      </c>
      <c r="E87" s="424">
        <v>243.13079999999999</v>
      </c>
      <c r="F87" s="424">
        <v>198.29560000000001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0.99680000000000002</v>
      </c>
      <c r="C88" s="425">
        <v>99.58</v>
      </c>
      <c r="D88" s="426">
        <v>73.2</v>
      </c>
      <c r="E88" s="426">
        <v>121.36369999999999</v>
      </c>
      <c r="F88" s="426">
        <v>97.700199999999995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3.0599999999999999E-2</v>
      </c>
      <c r="C89" s="423">
        <v>157.2852</v>
      </c>
      <c r="D89" s="424">
        <v>106.2458</v>
      </c>
      <c r="E89" s="424">
        <v>211.59559999999999</v>
      </c>
      <c r="F89" s="424">
        <v>158.1574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0.51480000000000004</v>
      </c>
      <c r="C90" s="425">
        <v>117.95529999999999</v>
      </c>
      <c r="D90" s="426">
        <v>79.8</v>
      </c>
      <c r="E90" s="426">
        <v>168.37809999999999</v>
      </c>
      <c r="F90" s="426">
        <v>120.9511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1.4366000000000001</v>
      </c>
      <c r="C91" s="423">
        <v>164.26830000000001</v>
      </c>
      <c r="D91" s="424">
        <v>123.4012</v>
      </c>
      <c r="E91" s="424">
        <v>240.6275</v>
      </c>
      <c r="F91" s="424">
        <v>171.99189999999999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3.0198999999999998</v>
      </c>
      <c r="C92" s="425">
        <v>157.12100000000001</v>
      </c>
      <c r="D92" s="426">
        <v>134.26300000000001</v>
      </c>
      <c r="E92" s="426">
        <v>204.39689999999999</v>
      </c>
      <c r="F92" s="426">
        <v>162.79810000000001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0.115</v>
      </c>
      <c r="C93" s="423">
        <v>140.71170000000001</v>
      </c>
      <c r="D93" s="424">
        <v>104.61320000000001</v>
      </c>
      <c r="E93" s="424">
        <v>164.10239999999999</v>
      </c>
      <c r="F93" s="424">
        <v>138.3212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0.52480000000000004</v>
      </c>
      <c r="C94" s="425">
        <v>163.9212</v>
      </c>
      <c r="D94" s="426">
        <v>124.0972</v>
      </c>
      <c r="E94" s="426">
        <v>212.1413</v>
      </c>
      <c r="F94" s="426">
        <v>167.21379999999999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0.38329999999999997</v>
      </c>
      <c r="C95" s="423">
        <v>148.1183</v>
      </c>
      <c r="D95" s="424">
        <v>123.459</v>
      </c>
      <c r="E95" s="424">
        <v>180.13059999999999</v>
      </c>
      <c r="F95" s="424">
        <v>149.14080000000001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0.2341</v>
      </c>
      <c r="C96" s="425">
        <v>110.8802</v>
      </c>
      <c r="D96" s="426">
        <v>85.2</v>
      </c>
      <c r="E96" s="426">
        <v>194.47499999999999</v>
      </c>
      <c r="F96" s="426">
        <v>126.5496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0.10639999999999999</v>
      </c>
      <c r="C97" s="423">
        <v>203.69880000000001</v>
      </c>
      <c r="D97" s="424">
        <v>105.3245</v>
      </c>
      <c r="E97" s="424">
        <v>256.29739999999998</v>
      </c>
      <c r="F97" s="424">
        <v>191.4128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210</v>
      </c>
      <c r="B98" s="344">
        <v>0.1686</v>
      </c>
      <c r="C98" s="425">
        <v>180.3776</v>
      </c>
      <c r="D98" s="426">
        <v>143.50229999999999</v>
      </c>
      <c r="E98" s="426">
        <v>256.1395</v>
      </c>
      <c r="F98" s="426">
        <v>188.92519999999999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211</v>
      </c>
      <c r="B99" s="340">
        <v>1.9912000000000001</v>
      </c>
      <c r="C99" s="423">
        <v>153.18809999999999</v>
      </c>
      <c r="D99" s="424">
        <v>118.2505</v>
      </c>
      <c r="E99" s="424">
        <v>195.2884</v>
      </c>
      <c r="F99" s="424">
        <v>155.2835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212</v>
      </c>
      <c r="B100" s="344">
        <v>5.2079000000000004</v>
      </c>
      <c r="C100" s="425">
        <v>191.05199999999999</v>
      </c>
      <c r="D100" s="426">
        <v>133.3048</v>
      </c>
      <c r="E100" s="426">
        <v>255.60990000000001</v>
      </c>
      <c r="F100" s="426">
        <v>190.91470000000001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213</v>
      </c>
      <c r="B101" s="340">
        <v>0.3105</v>
      </c>
      <c r="C101" s="423">
        <v>272.60109999999997</v>
      </c>
      <c r="D101" s="424">
        <v>232.52680000000001</v>
      </c>
      <c r="E101" s="424">
        <v>293.4599</v>
      </c>
      <c r="F101" s="424">
        <v>264.16070000000002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214</v>
      </c>
      <c r="B102" s="344">
        <v>0.37130000000000002</v>
      </c>
      <c r="C102" s="425">
        <v>185.2715</v>
      </c>
      <c r="D102" s="426">
        <v>145.34119999999999</v>
      </c>
      <c r="E102" s="426">
        <v>244.125</v>
      </c>
      <c r="F102" s="426">
        <v>190.45679999999999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215</v>
      </c>
      <c r="B103" s="340">
        <v>0.155</v>
      </c>
      <c r="C103" s="423">
        <v>192.88650000000001</v>
      </c>
      <c r="D103" s="424">
        <v>138.7243</v>
      </c>
      <c r="E103" s="424">
        <v>232.29079999999999</v>
      </c>
      <c r="F103" s="424">
        <v>188.85120000000001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216</v>
      </c>
      <c r="B104" s="344">
        <v>4.8079000000000001</v>
      </c>
      <c r="C104" s="425">
        <v>159.8597</v>
      </c>
      <c r="D104" s="426">
        <v>120.6172</v>
      </c>
      <c r="E104" s="426">
        <v>241.91</v>
      </c>
      <c r="F104" s="426">
        <v>172.71039999999999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217</v>
      </c>
      <c r="B105" s="340">
        <v>2.04</v>
      </c>
      <c r="C105" s="423">
        <v>91.2</v>
      </c>
      <c r="D105" s="424">
        <v>73</v>
      </c>
      <c r="E105" s="424">
        <v>119.05</v>
      </c>
      <c r="F105" s="424">
        <v>93.432599999999994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218</v>
      </c>
      <c r="B106" s="344">
        <v>0.52470000000000006</v>
      </c>
      <c r="C106" s="425">
        <v>136.33629999999999</v>
      </c>
      <c r="D106" s="426">
        <v>103.8993</v>
      </c>
      <c r="E106" s="426">
        <v>218.9383</v>
      </c>
      <c r="F106" s="426">
        <v>148.22929999999999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219</v>
      </c>
      <c r="B107" s="340">
        <v>4.0007000000000001</v>
      </c>
      <c r="C107" s="423">
        <v>134.75409999999999</v>
      </c>
      <c r="D107" s="424">
        <v>82.93</v>
      </c>
      <c r="E107" s="424">
        <v>216.4759</v>
      </c>
      <c r="F107" s="424">
        <v>144.90100000000001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220</v>
      </c>
      <c r="B108" s="344">
        <v>0.72309999999999997</v>
      </c>
      <c r="C108" s="425">
        <v>124.0835</v>
      </c>
      <c r="D108" s="426">
        <v>72.203900000000004</v>
      </c>
      <c r="E108" s="426">
        <v>164.31649999999999</v>
      </c>
      <c r="F108" s="426">
        <v>121.7671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221</v>
      </c>
      <c r="B109" s="340">
        <v>9.3100000000000002E-2</v>
      </c>
      <c r="C109" s="423">
        <v>134.7912</v>
      </c>
      <c r="D109" s="424">
        <v>111.00369999999999</v>
      </c>
      <c r="E109" s="424">
        <v>166.94710000000001</v>
      </c>
      <c r="F109" s="424">
        <v>135.68600000000001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/>
      <c r="B110" s="344"/>
      <c r="C110" s="425"/>
      <c r="D110" s="426"/>
      <c r="E110" s="426"/>
      <c r="F110" s="426"/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/>
      <c r="B111" s="340"/>
      <c r="C111" s="423"/>
      <c r="D111" s="424"/>
      <c r="E111" s="424"/>
      <c r="F111" s="424"/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CZ052</dc:subject>
  <dc:creator>MPSV ČR</dc:creator>
  <cp:lastModifiedBy>Novotný Michal</cp:lastModifiedBy>
  <dcterms:created xsi:type="dcterms:W3CDTF">2019-03-19T09:56:46Z</dcterms:created>
  <dcterms:modified xsi:type="dcterms:W3CDTF">2019-03-19T09:56:48Z</dcterms:modified>
</cp:coreProperties>
</file>