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F0E2647A-4F01-4535-8A17-F6782E97C587}" xr6:coauthVersionLast="41" xr6:coauthVersionMax="41" xr10:uidLastSave="{00000000-0000-0000-0000-000000000000}"/>
  <bookViews>
    <workbookView xWindow="1245" yWindow="1080" windowWidth="26655" windowHeight="14190" xr2:uid="{23CEDD96-57E2-4898-89C1-DA73EFF68B88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'MZS-M8'!$A$12:$L$96</definedName>
    <definedName name="_xlnm.Print_Area" localSheetId="4">'MZS-T0'!$A$1:$F$35</definedName>
    <definedName name="_xlnm.Print_Area" localSheetId="5">'MZS-T8'!$A$14:$G$94</definedName>
    <definedName name="_xlnm.Print_Area" localSheetId="6">'MZS-V0'!$A$1:$F$31</definedName>
    <definedName name="_xlnm.Print_Area" localSheetId="7">'MZS-V1'!$A$1:$F$48</definedName>
    <definedName name="_xlnm.Print_Area" localSheetId="8">'MZS-V8'!$A$13:$F$95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  <c r="I27" i="5"/>
  <c r="J24" i="5" s="1"/>
  <c r="J26" i="5" l="1"/>
  <c r="J27" i="5"/>
</calcChain>
</file>

<file path=xl/sharedStrings.xml><?xml version="1.0" encoding="utf-8"?>
<sst xmlns="http://schemas.openxmlformats.org/spreadsheetml/2006/main" count="840" uniqueCount="264">
  <si>
    <t>MZS-M0</t>
  </si>
  <si>
    <t>CZ063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</si>
  <si>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</si>
  <si>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</si>
  <si>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</si>
  <si>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</si>
  <si>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</si>
  <si>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</si>
  <si>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</si>
  <si>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</si>
  <si>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</si>
  <si>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</si>
  <si>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</si>
  <si>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</si>
  <si>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</si>
  <si>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</si>
  <si>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</si>
  <si>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</si>
  <si>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</si>
  <si>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</si>
  <si>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</si>
  <si>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</si>
  <si>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</si>
  <si>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</si>
  <si>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</si>
  <si>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</si>
  <si>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</si>
  <si>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</si>
  <si>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</si>
  <si>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</si>
  <si>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</si>
  <si>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</si>
  <si>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</si>
  <si>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</si>
  <si>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</si>
  <si>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</si>
  <si>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</si>
  <si>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</si>
  <si>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</si>
  <si>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</si>
  <si>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</si>
  <si>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</si>
  <si>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</si>
  <si>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</si>
  <si>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</si>
  <si>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</si>
  <si>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</si>
  <si>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</si>
  <si>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</si>
  <si>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</si>
  <si>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</si>
  <si>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</si>
  <si>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</si>
  <si>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</si>
  <si>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</si>
  <si>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</si>
  <si>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</si>
  <si>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</si>
  <si>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</si>
  <si>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</si>
  <si>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</si>
  <si>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</si>
  <si>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</si>
  <si>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</si>
  <si>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</si>
  <si>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</si>
  <si>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</si>
  <si>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</si>
  <si>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</si>
  <si>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</si>
  <si>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</si>
  <si>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</si>
  <si>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</si>
  <si>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</si>
  <si>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</si>
  <si>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</si>
  <si>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</si>
  <si>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*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</si>
  <si>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</si>
  <si>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</si>
  <si>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</si>
  <si>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</si>
  <si>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</si>
  <si>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</si>
  <si>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</si>
  <si>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</si>
  <si>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</si>
  <si>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</si>
  <si>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</si>
  <si>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</si>
  <si>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</si>
  <si>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</si>
  <si>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</si>
  <si>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</si>
  <si>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</si>
  <si>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</si>
  <si>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</si>
  <si>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</si>
  <si>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</si>
  <si>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</si>
  <si>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</si>
  <si>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</si>
  <si>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</si>
  <si>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</si>
  <si>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</si>
  <si>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</si>
  <si>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</si>
  <si>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</si>
  <si>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</si>
  <si>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</si>
  <si>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</si>
  <si>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</si>
  <si>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</si>
  <si>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</si>
  <si>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</si>
  <si>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</si>
  <si>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</si>
  <si>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</si>
  <si>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</si>
  <si>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</si>
  <si>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</si>
  <si>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</si>
  <si>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</si>
  <si>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</si>
  <si>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</si>
  <si>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</si>
  <si>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</si>
  <si>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</si>
  <si>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</si>
  <si>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</si>
  <si>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</si>
  <si>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</si>
  <si>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1330 Řídící pracovníci v oblasti ICT</t>
  </si>
  <si>
    <t>1346 Řídící pracovníci v oblasti finančních, pojišťovacích služeb</t>
  </si>
  <si>
    <t>2131 Biologové, botanici, zoologové a příbuzní specialisté</t>
  </si>
  <si>
    <t>2141 Specialisté v oblasti průmysl.inženýrství a příbuz.oblastech</t>
  </si>
  <si>
    <t>2144 Strojní inženýři</t>
  </si>
  <si>
    <t>2151 Inženýři elektrotechnici a energetici</t>
  </si>
  <si>
    <t>2152 Inženýři elektronici</t>
  </si>
  <si>
    <t>2310 Učitelé na VŠ a VOŠ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</si>
  <si>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</si>
  <si>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</si>
  <si>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</si>
  <si>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</si>
  <si>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2522 Systémoví administrátoři, správci počítačových sítí</t>
  </si>
  <si>
    <t>2631 Specialisté v oblasti ekonomie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</si>
  <si>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</si>
  <si>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</si>
  <si>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</si>
  <si>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</si>
  <si>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</si>
  <si>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</si>
  <si>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</si>
  <si>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</si>
  <si>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</si>
  <si>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</si>
  <si>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</si>
  <si>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</si>
  <si>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</si>
  <si>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</si>
  <si>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3339 Zprostředkovatelé služeb j.n.</t>
  </si>
  <si>
    <t>3341 Vedoucí v oblasti administrativních agend</t>
  </si>
  <si>
    <t>3343 Odborní pracovníci v administrativě a správě organizace</t>
  </si>
  <si>
    <t>3412 Odborní pracovníci v oblasti sociální práce</t>
  </si>
  <si>
    <t>3513 Technici počítačových sítí a systémů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</si>
  <si>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</si>
  <si>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</si>
  <si>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</si>
  <si>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</si>
  <si>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4311 Úředníci v oblasti účetnictví</t>
  </si>
  <si>
    <t>4321 Úředníci ve skladech</t>
  </si>
  <si>
    <t>4322 Úředníci ve výrobě</t>
  </si>
  <si>
    <t>4323 Pracovníci v dopravě a přepravě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</si>
  <si>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</si>
  <si>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</si>
  <si>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</si>
  <si>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</si>
  <si>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5246 Obsluha v zařízeních rychlého občerstvení</t>
  </si>
  <si>
    <t>5321 Ošetřovatelé a prac. sociálních služeb v obl. pobytové péče</t>
  </si>
  <si>
    <t>5411 Příslušníci HZS ČR,hasiči ostatních jednotek požární ochrany</t>
  </si>
  <si>
    <t>5414 Pracovníci ostrahy a bezpečnostních agentur</t>
  </si>
  <si>
    <t>7126 Instalatéři,potrubáři,stavební zámečníci a stavební klempíři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</si>
  <si>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</si>
  <si>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</si>
  <si>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</si>
  <si>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</si>
  <si>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</si>
  <si>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7412 Elektromechanici</t>
  </si>
  <si>
    <t>7421 Mechanici a opraváři elektronických přístrojů</t>
  </si>
  <si>
    <t>7511 Zpracovatelé masa, ryb a příbuzní pracovníci</t>
  </si>
  <si>
    <t>7523 Seřizovači,obsluha dřevoobráběcích strojů</t>
  </si>
  <si>
    <t>7533 Švadleny, šičky, vyšívači a pracovníci v příbuzných oborech</t>
  </si>
  <si>
    <t>7543 Kvalitáři, testovači výrobků, laboranti (kr.potravin,nápojů)</t>
  </si>
  <si>
    <t>8111 Obsluha důlních zařízení (vč. horníků)</t>
  </si>
  <si>
    <t>8121 Obsluha zařízení na zpracování kovů</t>
  </si>
  <si>
    <t>8122 Obsluha lakov.a j.zařízení na povrch.úpravu kovů,j.materiálů</t>
  </si>
  <si>
    <t>8142 Obsluha strojů na výrobu a zpracování výrobků z plastu</t>
  </si>
  <si>
    <t>8160 Obsluha strojů na výrobu potravin a příbuzných výrobků</t>
  </si>
  <si>
    <t>8172 Obsluha automatiz. strojů a zařízení na prvotní zprac.dřeva</t>
  </si>
  <si>
    <t>8182 Obsluha parních turbín, kotlů a příbuzných zařízení</t>
  </si>
  <si>
    <t>8189 Obsluha stacionárních strojů a zařízení j.n.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</si>
  <si>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</si>
  <si>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</si>
  <si>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</si>
  <si>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</si>
  <si>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8343 Obsluha jeřábů,zdvihacích a podobných manipulačních zařízení</t>
  </si>
  <si>
    <t>8344 Obsluha vysokozdvižných a jiných vozíků a skladníci</t>
  </si>
  <si>
    <t>9321 Ruční baliči, plniči a etiketovači</t>
  </si>
  <si>
    <t>9329 Ostatní pomocní pracovníci ve výrobě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</si>
  <si>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</si>
  <si>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</si>
  <si>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</si>
  <si>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</si>
  <si>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</si>
  <si>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</si>
  <si>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</si>
  <si>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</si>
  <si>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</si>
  <si>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</si>
  <si>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</si>
  <si>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</si>
  <si>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</si>
  <si>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</si>
  <si>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</si>
  <si>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</si>
  <si>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</si>
  <si>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</si>
  <si>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</si>
  <si>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</si>
  <si>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</si>
  <si>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</si>
  <si>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</si>
  <si>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</si>
  <si>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</si>
  <si>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</si>
  <si>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</si>
  <si>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</si>
  <si>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</si>
  <si>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</si>
  <si>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</si>
  <si>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</si>
  <si>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</si>
  <si>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</si>
  <si>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</si>
  <si>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</si>
  <si>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</si>
  <si>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</si>
  <si>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</si>
  <si>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</si>
  <si>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</si>
  <si>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</si>
  <si>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</si>
  <si>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</si>
  <si>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</si>
  <si>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</si>
  <si>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</si>
  <si>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</si>
  <si>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</si>
  <si>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</si>
  <si>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</si>
  <si>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</si>
  <si>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Kraj Vysočina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</si>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</sst>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6024C9B8-1922-4992-8786-55EC07B1D239}"/>
    <cellStyle name="normal" xfId="6" xr:uid="{A718CDAB-AB5C-491B-93AB-E0DEE05144E8}"/>
    <cellStyle name="Normální" xfId="0" builtinId="0"/>
    <cellStyle name="normální 2 4" xfId="15" xr:uid="{578A5D02-7AD8-4FA5-9FAA-7CA784D0EBD4}"/>
    <cellStyle name="normální 3" xfId="3" xr:uid="{574C42F5-C63C-418D-915A-572C2191E169}"/>
    <cellStyle name="normální_021 ISPV 2" xfId="2" xr:uid="{6F10BD66-58AB-4339-B226-1B220B2C6100}"/>
    <cellStyle name="normální_021 ISPV 2 2" xfId="9" xr:uid="{F08B317A-4AFA-4786-AAD0-DEC0457CCD5E}"/>
    <cellStyle name="normální_022 ISPV 2" xfId="1" xr:uid="{2FBBA711-73A8-42E7-9D21-A99A569C086D}"/>
    <cellStyle name="normální_022 ISPVNP vaz 2" xfId="4" xr:uid="{42C89BE7-C438-4EE5-9C2E-5EB3C20E9BFD}"/>
    <cellStyle name="normální_022 ISPVP vaz 2" xfId="5" xr:uid="{E4BA09EB-F488-4B46-9500-8D2246BDF3DF}"/>
    <cellStyle name="normální_022 ISPVP vaz 3" xfId="11" xr:uid="{8D8012EB-5B44-4361-BCAB-4DE76F5B7640}"/>
    <cellStyle name="normální_994 ISPV podnikatelská sféra 2" xfId="14" xr:uid="{E9D6571E-D35F-4483-AE9F-3C477EFD2C5B}"/>
    <cellStyle name="normální_ISPV984" xfId="8" xr:uid="{5F21FDDE-3AFE-4ADA-B798-0225D33CC297}"/>
    <cellStyle name="normální_ISPV984 2" xfId="17" xr:uid="{07FAD863-FC60-4605-BB29-29BFE36C1122}"/>
    <cellStyle name="normální_M1 vazena" xfId="7" xr:uid="{E16F3541-3BAB-4D01-98B2-5D6624FB4A04}"/>
    <cellStyle name="normální_M1 vazena 2" xfId="16" xr:uid="{05A65F80-416C-4098-AF32-F51A29E04074}"/>
    <cellStyle name="normální_NewTables var c M5 navrh" xfId="10" xr:uid="{A848AE00-D88A-456D-AF9E-1C6E2A18E742}"/>
    <cellStyle name="normální_Vystupy_MPSV" xfId="12" xr:uid="{86C532D9-3B10-45F6-ABE7-18E053E0276A}"/>
    <cellStyle name="procent 2" xfId="13" xr:uid="{DC4B6498-06D3-4391-B72B-1C399C33F1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4151.7721999999994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4151.7721999999994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20449.753199999999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F-4C49-B080-427DE6D575F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211F-4C49-B080-427DE6D575F9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6849.1044000000002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1F-4C49-B080-427DE6D575F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10458.160899999995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4151.7721999999994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7507.882800000003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1F-4C49-B080-427DE6D57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30425.313600000001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211F-4C49-B080-427DE6D57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DFF4-43AC-9B9F-9C29AD2ABC00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DFF4-43AC-9B9F-9C29AD2ABC00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DFF4-43AC-9B9F-9C29AD2ABC00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141.43710000000002</c:v>
                </c:pt>
                <c:pt idx="1">
                  <c:v>14.3996</c:v>
                </c:pt>
                <c:pt idx="2">
                  <c:v>7.3705999999999996</c:v>
                </c:pt>
                <c:pt idx="3">
                  <c:v>6.8165000000000191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F4-43AC-9B9F-9C29AD2AB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26.929500000000004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26.929500000000004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121.6495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D-405E-BA62-EF93F3D79CC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F2D-405E-BA62-EF93F3D79CC7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38.471199999999996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2D-405E-BA62-EF93F3D79CC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64.615100000000012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26.929500000000004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46.56219999999999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2D-405E-BA62-EF93F3D7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180.28700000000001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F2D-405E-BA62-EF93F3D7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C2395A4-0AF9-4C72-9C1F-C11DB2ECD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BE00444-0732-4919-9AAB-BBD5244927E5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EDD4EF8-D515-475E-AEB7-002726E5D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306435B-5001-459D-B4FB-2EA2668F5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AF23A80B-3D88-4E00-A99C-46CEF1D09AEA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EF5860BF-712D-490E-9F36-24AA96E80924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1420746-95F7-49BE-9ADB-6158F9F99354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294AB1B-AE84-4926-9FC7-99A748E6967A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DCF15E51-544C-475A-B3FA-2E1C936DB35B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6B6AE8A-DC26-46F4-AB7C-0E60B028CB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12E2275-C108-4D42-B295-E24CAE9299FA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2FD5823-4C6F-4CCA-AD42-C41D36446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30425.313600000001</v>
          </cell>
        </row>
        <row r="33">
          <cell r="B33">
            <v>4151.7721999999994</v>
          </cell>
          <cell r="C33">
            <v>20449.753199999999</v>
          </cell>
          <cell r="D33">
            <v>6849.1044000000002</v>
          </cell>
          <cell r="E33">
            <v>7507.882800000003</v>
          </cell>
          <cell r="F33">
            <v>10458.160899999995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141.43710000000002</v>
          </cell>
        </row>
        <row r="25">
          <cell r="H25" t="str">
            <v>Dovolená</v>
          </cell>
          <cell r="I25">
            <v>14.3996</v>
          </cell>
        </row>
        <row r="26">
          <cell r="H26" t="str">
            <v>Nemoc</v>
          </cell>
          <cell r="I26">
            <v>7.3705999999999996</v>
          </cell>
        </row>
        <row r="27">
          <cell r="H27" t="str">
            <v>Jiné</v>
          </cell>
          <cell r="I27">
            <v>6.8165000000000191</v>
          </cell>
        </row>
      </sheetData>
      <sheetData sheetId="7"/>
      <sheetData sheetId="8">
        <row r="16">
          <cell r="D16">
            <v>180.28700000000001</v>
          </cell>
        </row>
        <row r="22">
          <cell r="B22">
            <v>26.929500000000004</v>
          </cell>
          <cell r="C22">
            <v>121.6495</v>
          </cell>
          <cell r="D22">
            <v>38.471199999999996</v>
          </cell>
          <cell r="E22">
            <v>46.56219999999999</v>
          </cell>
          <cell r="F22">
            <v>64.615100000000012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EBAFC-1F77-4906-91F3-9F16C7A9AA61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260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261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27298.857599999999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262</v>
      </c>
      <c r="C9" s="23"/>
      <c r="D9" s="442">
        <v>108.72512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16297.981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20449.753199999999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27298.857599999999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34806.740400000002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45264.901299999998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30425.313600000001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61.857799999999997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18.510000000000002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5.03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11.24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174.2302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263</v>
      </c>
      <c r="C29" s="464"/>
      <c r="D29" s="58">
        <v>136.08320000000001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4151.7721999999994</v>
      </c>
      <c r="C33" s="55">
        <v>20449.753199999999</v>
      </c>
      <c r="D33" s="56">
        <v>6849.1044000000002</v>
      </c>
      <c r="E33" s="56">
        <v>7507.882800000003</v>
      </c>
      <c r="F33" s="56">
        <v>10458.160899999995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A5149-2CCD-47E6-8BB5-C0C1AC632773}">
  <sheetPr codeName="List28">
    <tabColor theme="5" tint="0.39997558519241921"/>
  </sheetPr>
  <dimension ref="A1:W53"/>
  <sheetViews>
    <sheetView showGridLines="0" topLeftCell="A2" zoomScale="75" zoomScaleNormal="75" zoomScaleSheetLayoutView="80" workbookViewId="0">
      <selection activeCell="O41" sqref="O41:O4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Kraj Vysočina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Kraj Vysočina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136.08320000000001</v>
      </c>
      <c r="E12" s="137">
        <v>27298.857599999999</v>
      </c>
      <c r="F12" s="138">
        <v>108.7251</v>
      </c>
      <c r="G12" s="139">
        <v>16297.981</v>
      </c>
      <c r="H12" s="139">
        <v>20449.753199999999</v>
      </c>
      <c r="I12" s="139">
        <v>34806.740400000002</v>
      </c>
      <c r="J12" s="139">
        <v>45264.901299999998</v>
      </c>
      <c r="K12" s="140">
        <v>30425.313600000001</v>
      </c>
      <c r="L12" s="141">
        <v>18.510000000000002</v>
      </c>
      <c r="M12" s="141">
        <v>5.03</v>
      </c>
      <c r="N12" s="141">
        <v>11.24</v>
      </c>
      <c r="O12" s="141">
        <v>174.2302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0.2888</v>
      </c>
      <c r="E13" s="144">
        <v>22086.117099999999</v>
      </c>
      <c r="F13" s="145">
        <v>110.61190000000001</v>
      </c>
      <c r="G13" s="146">
        <v>15665.3565</v>
      </c>
      <c r="H13" s="146">
        <v>18893.010399999999</v>
      </c>
      <c r="I13" s="146">
        <v>26492.724099999999</v>
      </c>
      <c r="J13" s="146">
        <v>29673.4254</v>
      </c>
      <c r="K13" s="147">
        <v>22746.061300000001</v>
      </c>
      <c r="L13" s="148">
        <v>14.82</v>
      </c>
      <c r="M13" s="148">
        <v>7.25</v>
      </c>
      <c r="N13" s="148">
        <v>10.41</v>
      </c>
      <c r="O13" s="148">
        <v>171.19569999999999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21.4907</v>
      </c>
      <c r="E14" s="151">
        <v>26316.574100000002</v>
      </c>
      <c r="F14" s="152">
        <v>109.0849</v>
      </c>
      <c r="G14" s="153">
        <v>15663.5</v>
      </c>
      <c r="H14" s="153">
        <v>20194.9833</v>
      </c>
      <c r="I14" s="153">
        <v>32130.011699999999</v>
      </c>
      <c r="J14" s="153">
        <v>38791.056600000004</v>
      </c>
      <c r="K14" s="154">
        <v>27002.185600000001</v>
      </c>
      <c r="L14" s="155">
        <v>17.39</v>
      </c>
      <c r="M14" s="155">
        <v>5.51</v>
      </c>
      <c r="N14" s="155">
        <v>10.93</v>
      </c>
      <c r="O14" s="155">
        <v>174.5692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31.076499999999999</v>
      </c>
      <c r="E15" s="151">
        <v>28056.6957</v>
      </c>
      <c r="F15" s="152">
        <v>107.9901</v>
      </c>
      <c r="G15" s="153">
        <v>16494.1666</v>
      </c>
      <c r="H15" s="153">
        <v>20519.068800000001</v>
      </c>
      <c r="I15" s="153">
        <v>36636.022199999999</v>
      </c>
      <c r="J15" s="153">
        <v>48271.195599999999</v>
      </c>
      <c r="K15" s="154">
        <v>31455.3459</v>
      </c>
      <c r="L15" s="155">
        <v>18.16</v>
      </c>
      <c r="M15" s="155">
        <v>4.71</v>
      </c>
      <c r="N15" s="155">
        <v>11.18</v>
      </c>
      <c r="O15" s="155">
        <v>174.18709999999999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43.2136</v>
      </c>
      <c r="E16" s="151">
        <v>27402.216499999999</v>
      </c>
      <c r="F16" s="152">
        <v>108.97029999999999</v>
      </c>
      <c r="G16" s="153">
        <v>16422.357100000001</v>
      </c>
      <c r="H16" s="153">
        <v>20604.3521</v>
      </c>
      <c r="I16" s="153">
        <v>35068.1181</v>
      </c>
      <c r="J16" s="153">
        <v>46596.231200000002</v>
      </c>
      <c r="K16" s="154">
        <v>31208.548999999999</v>
      </c>
      <c r="L16" s="155">
        <v>18.809999999999999</v>
      </c>
      <c r="M16" s="155">
        <v>4.9800000000000004</v>
      </c>
      <c r="N16" s="155">
        <v>11.15</v>
      </c>
      <c r="O16" s="155">
        <v>174.36519999999999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31.258299999999998</v>
      </c>
      <c r="E17" s="151">
        <v>26963.868399999999</v>
      </c>
      <c r="F17" s="152">
        <v>109.7039</v>
      </c>
      <c r="G17" s="153">
        <v>15841.9113</v>
      </c>
      <c r="H17" s="153">
        <v>19753.910800000001</v>
      </c>
      <c r="I17" s="153">
        <v>34212.849499999997</v>
      </c>
      <c r="J17" s="153">
        <v>44665.847099999999</v>
      </c>
      <c r="K17" s="154">
        <v>30035.860100000002</v>
      </c>
      <c r="L17" s="155">
        <v>18.73</v>
      </c>
      <c r="M17" s="155">
        <v>5.15</v>
      </c>
      <c r="N17" s="155">
        <v>11.47</v>
      </c>
      <c r="O17" s="155">
        <v>173.9385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8.7550000000000008</v>
      </c>
      <c r="E18" s="151">
        <v>28964.029500000001</v>
      </c>
      <c r="F18" s="152">
        <v>106.38630000000001</v>
      </c>
      <c r="G18" s="153">
        <v>17476.9166</v>
      </c>
      <c r="H18" s="153">
        <v>21491.304700000001</v>
      </c>
      <c r="I18" s="153">
        <v>36549.537300000004</v>
      </c>
      <c r="J18" s="153">
        <v>47737.814400000003</v>
      </c>
      <c r="K18" s="154">
        <v>32949.737000000001</v>
      </c>
      <c r="L18" s="155">
        <v>19.93</v>
      </c>
      <c r="M18" s="155">
        <v>4.96</v>
      </c>
      <c r="N18" s="155">
        <v>11.82</v>
      </c>
      <c r="O18" s="155">
        <v>174.02670000000001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82.160700000000006</v>
      </c>
      <c r="E20" s="137">
        <v>30024.715899999999</v>
      </c>
      <c r="F20" s="138">
        <v>108.1617</v>
      </c>
      <c r="G20" s="139">
        <v>17280.3959</v>
      </c>
      <c r="H20" s="139">
        <v>23627.448100000001</v>
      </c>
      <c r="I20" s="139">
        <v>38087.650199999996</v>
      </c>
      <c r="J20" s="139">
        <v>50160.270199999999</v>
      </c>
      <c r="K20" s="140">
        <v>33852.330999999998</v>
      </c>
      <c r="L20" s="141">
        <v>20.079999999999998</v>
      </c>
      <c r="M20" s="141">
        <v>5.01</v>
      </c>
      <c r="N20" s="141">
        <v>11.31</v>
      </c>
      <c r="O20" s="141">
        <v>175.45670000000001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0.1956</v>
      </c>
      <c r="E21" s="144">
        <v>23271.912700000001</v>
      </c>
      <c r="F21" s="145">
        <v>108.22920000000001</v>
      </c>
      <c r="G21" s="146">
        <v>16108.336600000001</v>
      </c>
      <c r="H21" s="146">
        <v>19101.199000000001</v>
      </c>
      <c r="I21" s="146">
        <v>27010.841400000001</v>
      </c>
      <c r="J21" s="146">
        <v>30226.590499999998</v>
      </c>
      <c r="K21" s="147">
        <v>23470.573899999999</v>
      </c>
      <c r="L21" s="148">
        <v>15.33</v>
      </c>
      <c r="M21" s="148">
        <v>7.4</v>
      </c>
      <c r="N21" s="148">
        <v>10.88</v>
      </c>
      <c r="O21" s="148">
        <v>169.91900000000001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13.960599999999999</v>
      </c>
      <c r="E22" s="151">
        <v>27929.320599999999</v>
      </c>
      <c r="F22" s="152">
        <v>108.9333</v>
      </c>
      <c r="G22" s="153">
        <v>16097.086499999999</v>
      </c>
      <c r="H22" s="153">
        <v>21556.035</v>
      </c>
      <c r="I22" s="153">
        <v>33877.477700000003</v>
      </c>
      <c r="J22" s="153">
        <v>40743.102400000003</v>
      </c>
      <c r="K22" s="154">
        <v>28451.8249</v>
      </c>
      <c r="L22" s="155">
        <v>18.62</v>
      </c>
      <c r="M22" s="155">
        <v>5.54</v>
      </c>
      <c r="N22" s="155">
        <v>11.05</v>
      </c>
      <c r="O22" s="155">
        <v>175.59780000000001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19.953399999999998</v>
      </c>
      <c r="E23" s="151">
        <v>31037.556799999998</v>
      </c>
      <c r="F23" s="152">
        <v>107.7482</v>
      </c>
      <c r="G23" s="153">
        <v>17124.04</v>
      </c>
      <c r="H23" s="153">
        <v>23955.1679</v>
      </c>
      <c r="I23" s="153">
        <v>40241.984100000001</v>
      </c>
      <c r="J23" s="153">
        <v>53097.118699999999</v>
      </c>
      <c r="K23" s="154">
        <v>34800.441500000001</v>
      </c>
      <c r="L23" s="155">
        <v>19.59</v>
      </c>
      <c r="M23" s="155">
        <v>4.51</v>
      </c>
      <c r="N23" s="155">
        <v>11.2</v>
      </c>
      <c r="O23" s="155">
        <v>175.06110000000001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22.869800000000001</v>
      </c>
      <c r="E24" s="151">
        <v>31254.487099999998</v>
      </c>
      <c r="F24" s="152">
        <v>109.1803</v>
      </c>
      <c r="G24" s="153">
        <v>17925.461299999999</v>
      </c>
      <c r="H24" s="153">
        <v>24969.8262</v>
      </c>
      <c r="I24" s="153">
        <v>39799.159399999997</v>
      </c>
      <c r="J24" s="153">
        <v>55420.794199999997</v>
      </c>
      <c r="K24" s="154">
        <v>36363.296499999997</v>
      </c>
      <c r="L24" s="155">
        <v>20.86</v>
      </c>
      <c r="M24" s="155">
        <v>5</v>
      </c>
      <c r="N24" s="155">
        <v>11.18</v>
      </c>
      <c r="O24" s="155">
        <v>175.9734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18.3184</v>
      </c>
      <c r="E25" s="151">
        <v>29580.3099</v>
      </c>
      <c r="F25" s="152">
        <v>107.72450000000001</v>
      </c>
      <c r="G25" s="153">
        <v>17592.1666</v>
      </c>
      <c r="H25" s="153">
        <v>23319.474300000002</v>
      </c>
      <c r="I25" s="153">
        <v>37536.6198</v>
      </c>
      <c r="J25" s="153">
        <v>49501.636100000003</v>
      </c>
      <c r="K25" s="154">
        <v>33605.9905</v>
      </c>
      <c r="L25" s="155">
        <v>20.53</v>
      </c>
      <c r="M25" s="155">
        <v>5.22</v>
      </c>
      <c r="N25" s="155">
        <v>11.52</v>
      </c>
      <c r="O25" s="155">
        <v>175.57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6.8625999999999996</v>
      </c>
      <c r="E26" s="151">
        <v>30690.322199999999</v>
      </c>
      <c r="F26" s="152">
        <v>108.04730000000001</v>
      </c>
      <c r="G26" s="153">
        <v>17860.138599999998</v>
      </c>
      <c r="H26" s="153">
        <v>23852.213899999999</v>
      </c>
      <c r="I26" s="153">
        <v>37435.555500000002</v>
      </c>
      <c r="J26" s="153">
        <v>49657.793100000003</v>
      </c>
      <c r="K26" s="154">
        <v>34667.6636</v>
      </c>
      <c r="L26" s="155">
        <v>20.13</v>
      </c>
      <c r="M26" s="155">
        <v>5.05</v>
      </c>
      <c r="N26" s="155">
        <v>12.02</v>
      </c>
      <c r="O26" s="155">
        <v>174.45310000000001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53.922400000000003</v>
      </c>
      <c r="E28" s="137">
        <v>23019.0108</v>
      </c>
      <c r="F28" s="138">
        <v>109.0551</v>
      </c>
      <c r="G28" s="139">
        <v>15247.291800000001</v>
      </c>
      <c r="H28" s="139">
        <v>18183.5478</v>
      </c>
      <c r="I28" s="139">
        <v>29670.547900000001</v>
      </c>
      <c r="J28" s="139">
        <v>36579.152300000002</v>
      </c>
      <c r="K28" s="140">
        <v>25203.6348</v>
      </c>
      <c r="L28" s="141">
        <v>15.31</v>
      </c>
      <c r="M28" s="141">
        <v>5.08</v>
      </c>
      <c r="N28" s="141">
        <v>11.09</v>
      </c>
      <c r="O28" s="141">
        <v>172.36160000000001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9.3100000000000002E-2</v>
      </c>
      <c r="E29" s="144">
        <v>21166.016599999999</v>
      </c>
      <c r="F29" s="145">
        <v>115.7856</v>
      </c>
      <c r="G29" s="146">
        <v>14479.1111</v>
      </c>
      <c r="H29" s="146">
        <v>17166.402900000001</v>
      </c>
      <c r="I29" s="146">
        <v>24242.7857</v>
      </c>
      <c r="J29" s="146">
        <v>28377.438699999999</v>
      </c>
      <c r="K29" s="147">
        <v>21224.711500000001</v>
      </c>
      <c r="L29" s="148">
        <v>13.64</v>
      </c>
      <c r="M29" s="148">
        <v>6.91</v>
      </c>
      <c r="N29" s="148">
        <v>9.34</v>
      </c>
      <c r="O29" s="148">
        <v>173.8766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7.5301</v>
      </c>
      <c r="E30" s="151">
        <v>22957.7677</v>
      </c>
      <c r="F30" s="152">
        <v>108.765</v>
      </c>
      <c r="G30" s="153">
        <v>15368.5263</v>
      </c>
      <c r="H30" s="153">
        <v>17935.741699999999</v>
      </c>
      <c r="I30" s="153">
        <v>28916.886399999999</v>
      </c>
      <c r="J30" s="153">
        <v>34545.733399999997</v>
      </c>
      <c r="K30" s="154">
        <v>24314.607400000001</v>
      </c>
      <c r="L30" s="155">
        <v>14.74</v>
      </c>
      <c r="M30" s="155">
        <v>5.43</v>
      </c>
      <c r="N30" s="155">
        <v>10.67</v>
      </c>
      <c r="O30" s="155">
        <v>172.66239999999999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11.122999999999999</v>
      </c>
      <c r="E31" s="151">
        <v>23198.267599999999</v>
      </c>
      <c r="F31" s="152">
        <v>109.81740000000001</v>
      </c>
      <c r="G31" s="153">
        <v>15932.1029</v>
      </c>
      <c r="H31" s="153">
        <v>18116.421900000001</v>
      </c>
      <c r="I31" s="153">
        <v>30189.455900000001</v>
      </c>
      <c r="J31" s="153">
        <v>37172.918299999998</v>
      </c>
      <c r="K31" s="154">
        <v>25454.684099999999</v>
      </c>
      <c r="L31" s="155">
        <v>14.67</v>
      </c>
      <c r="M31" s="155">
        <v>5.22</v>
      </c>
      <c r="N31" s="155">
        <v>11.11</v>
      </c>
      <c r="O31" s="155">
        <v>172.61920000000001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20.343699999999998</v>
      </c>
      <c r="E32" s="151">
        <v>23357.4159</v>
      </c>
      <c r="F32" s="152">
        <v>108.35</v>
      </c>
      <c r="G32" s="153">
        <v>15247.291800000001</v>
      </c>
      <c r="H32" s="153">
        <v>18609.889200000001</v>
      </c>
      <c r="I32" s="153">
        <v>29863.912799999998</v>
      </c>
      <c r="J32" s="153">
        <v>36899.616600000001</v>
      </c>
      <c r="K32" s="154">
        <v>25413.748599999999</v>
      </c>
      <c r="L32" s="155">
        <v>15.52</v>
      </c>
      <c r="M32" s="155">
        <v>4.96</v>
      </c>
      <c r="N32" s="155">
        <v>11.09</v>
      </c>
      <c r="O32" s="155">
        <v>172.5573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12.9398</v>
      </c>
      <c r="E33" s="151">
        <v>22233.785</v>
      </c>
      <c r="F33" s="152">
        <v>109.46129999999999</v>
      </c>
      <c r="G33" s="153">
        <v>14833.925300000001</v>
      </c>
      <c r="H33" s="153">
        <v>17731.302899999999</v>
      </c>
      <c r="I33" s="153">
        <v>29278.233499999998</v>
      </c>
      <c r="J33" s="153">
        <v>35672.686099999999</v>
      </c>
      <c r="K33" s="154">
        <v>24981.764800000001</v>
      </c>
      <c r="L33" s="155">
        <v>15.32</v>
      </c>
      <c r="M33" s="155">
        <v>5.03</v>
      </c>
      <c r="N33" s="155">
        <v>11.36</v>
      </c>
      <c r="O33" s="155">
        <v>171.62899999999999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1.8924000000000001</v>
      </c>
      <c r="E34" s="151">
        <v>22924.166399999998</v>
      </c>
      <c r="F34" s="152">
        <v>110.13209999999999</v>
      </c>
      <c r="G34" s="153">
        <v>16216.8933</v>
      </c>
      <c r="H34" s="153">
        <v>20766.465</v>
      </c>
      <c r="I34" s="153">
        <v>31842.7994</v>
      </c>
      <c r="J34" s="153">
        <v>42701.692499999997</v>
      </c>
      <c r="K34" s="154">
        <v>26719.851900000001</v>
      </c>
      <c r="L34" s="155">
        <v>19</v>
      </c>
      <c r="M34" s="155">
        <v>4.54</v>
      </c>
      <c r="N34" s="155">
        <v>10.89</v>
      </c>
      <c r="O34" s="155">
        <v>172.4803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Kraj Vysočina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Kraj Vysočina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7.694</v>
      </c>
      <c r="E47" s="151">
        <v>23570.032299999999</v>
      </c>
      <c r="F47" s="152">
        <v>114.0672</v>
      </c>
      <c r="G47" s="153">
        <v>15154.8961</v>
      </c>
      <c r="H47" s="153">
        <v>18078.977599999998</v>
      </c>
      <c r="I47" s="153">
        <v>29898.5039</v>
      </c>
      <c r="J47" s="153">
        <v>34966.988299999997</v>
      </c>
      <c r="K47" s="154">
        <v>24605.706300000002</v>
      </c>
      <c r="L47" s="155">
        <v>17.350000000000001</v>
      </c>
      <c r="M47" s="155">
        <v>7.19</v>
      </c>
      <c r="N47" s="155">
        <v>11.25</v>
      </c>
      <c r="O47" s="155">
        <v>175.8168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59.737699999999997</v>
      </c>
      <c r="E48" s="151">
        <v>25968.416499999999</v>
      </c>
      <c r="F48" s="152">
        <v>109.1456</v>
      </c>
      <c r="G48" s="153">
        <v>15788.6612</v>
      </c>
      <c r="H48" s="153">
        <v>19436.063399999999</v>
      </c>
      <c r="I48" s="153">
        <v>31870.3619</v>
      </c>
      <c r="J48" s="153">
        <v>37893.126199999999</v>
      </c>
      <c r="K48" s="154">
        <v>26543.942999999999</v>
      </c>
      <c r="L48" s="155">
        <v>18.239999999999998</v>
      </c>
      <c r="M48" s="155">
        <v>6.26</v>
      </c>
      <c r="N48" s="155">
        <v>11.89</v>
      </c>
      <c r="O48" s="155">
        <v>175.54830000000001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48.681899999999999</v>
      </c>
      <c r="E49" s="151">
        <v>27664.1407</v>
      </c>
      <c r="F49" s="152">
        <v>107.5613</v>
      </c>
      <c r="G49" s="153">
        <v>16497.946899999999</v>
      </c>
      <c r="H49" s="153">
        <v>21077.107899999999</v>
      </c>
      <c r="I49" s="153">
        <v>35758.611599999997</v>
      </c>
      <c r="J49" s="153">
        <v>46409.782899999998</v>
      </c>
      <c r="K49" s="154">
        <v>30480.148099999999</v>
      </c>
      <c r="L49" s="155">
        <v>17.66</v>
      </c>
      <c r="M49" s="155">
        <v>4.8099999999999996</v>
      </c>
      <c r="N49" s="155">
        <v>10.95</v>
      </c>
      <c r="O49" s="155">
        <v>173.13480000000001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4.5683999999999996</v>
      </c>
      <c r="E50" s="151">
        <v>31443.456200000001</v>
      </c>
      <c r="F50" s="152">
        <v>110.7398</v>
      </c>
      <c r="G50" s="153">
        <v>21640.799999999999</v>
      </c>
      <c r="H50" s="153">
        <v>25525.078799999999</v>
      </c>
      <c r="I50" s="153">
        <v>40081.476999999999</v>
      </c>
      <c r="J50" s="153">
        <v>56008.505299999997</v>
      </c>
      <c r="K50" s="154">
        <v>35639.917699999998</v>
      </c>
      <c r="L50" s="155">
        <v>18.239999999999998</v>
      </c>
      <c r="M50" s="155">
        <v>4.4400000000000004</v>
      </c>
      <c r="N50" s="155">
        <v>10.89</v>
      </c>
      <c r="O50" s="155">
        <v>172.18870000000001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12.6363</v>
      </c>
      <c r="E51" s="151">
        <v>40918.062700000002</v>
      </c>
      <c r="F51" s="152">
        <v>107.2362</v>
      </c>
      <c r="G51" s="153">
        <v>20164.8642</v>
      </c>
      <c r="H51" s="153">
        <v>29575.7958</v>
      </c>
      <c r="I51" s="153">
        <v>58690.066099999996</v>
      </c>
      <c r="J51" s="153">
        <v>89119.936900000001</v>
      </c>
      <c r="K51" s="154">
        <v>51314.277099999999</v>
      </c>
      <c r="L51" s="155">
        <v>21.51</v>
      </c>
      <c r="M51" s="155">
        <v>2.13</v>
      </c>
      <c r="N51" s="155">
        <v>10.48</v>
      </c>
      <c r="O51" s="155">
        <v>172.51</v>
      </c>
    </row>
    <row r="52" spans="1:15" ht="14.25" customHeight="1" thickBot="1" x14ac:dyDescent="0.25">
      <c r="A52" s="180" t="s">
        <v>63</v>
      </c>
      <c r="B52" s="180"/>
      <c r="C52" s="180"/>
      <c r="D52" s="181">
        <v>2.7646999999999999</v>
      </c>
      <c r="E52" s="182">
        <v>22501.0605</v>
      </c>
      <c r="F52" s="183">
        <v>111.42270000000001</v>
      </c>
      <c r="G52" s="184">
        <v>13508.789199999999</v>
      </c>
      <c r="H52" s="184">
        <v>14277.7644</v>
      </c>
      <c r="I52" s="184">
        <v>32228.959800000001</v>
      </c>
      <c r="J52" s="184">
        <v>39730.542500000003</v>
      </c>
      <c r="K52" s="185">
        <v>25430.7958</v>
      </c>
      <c r="L52" s="186">
        <v>18.7</v>
      </c>
      <c r="M52" s="186">
        <v>4.24</v>
      </c>
      <c r="N52" s="186">
        <v>10.65</v>
      </c>
      <c r="O52" s="186">
        <v>171.86</v>
      </c>
    </row>
    <row r="53" spans="1:15" ht="14.25" customHeight="1" thickTop="1" x14ac:dyDescent="0.2">
      <c r="A53" s="187" t="s">
        <v>41</v>
      </c>
      <c r="B53" s="187"/>
      <c r="C53" s="187"/>
      <c r="D53" s="188">
        <v>136.08320000000001</v>
      </c>
      <c r="E53" s="189">
        <v>27298.857599999999</v>
      </c>
      <c r="F53" s="190">
        <v>108.7251</v>
      </c>
      <c r="G53" s="191">
        <v>16297.981</v>
      </c>
      <c r="H53" s="191">
        <v>20449.753199999999</v>
      </c>
      <c r="I53" s="191">
        <v>34806.740400000002</v>
      </c>
      <c r="J53" s="191">
        <v>45264.901299999998</v>
      </c>
      <c r="K53" s="192">
        <v>30425.313600000001</v>
      </c>
      <c r="L53" s="193">
        <v>18.510000000000002</v>
      </c>
      <c r="M53" s="193">
        <v>5.03</v>
      </c>
      <c r="N53" s="193">
        <v>11.24</v>
      </c>
      <c r="O53" s="193">
        <v>174.2302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8AE88-A6A3-470F-B7C1-C4DDF3099ED7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41" sqref="O41:O4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Kraj Vysočina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Kraj Vysočina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82.096599999999995</v>
      </c>
      <c r="D12" s="227">
        <v>25347.2716</v>
      </c>
      <c r="E12" s="228">
        <v>15735.928900000001</v>
      </c>
      <c r="F12" s="228">
        <v>19192.399600000001</v>
      </c>
      <c r="G12" s="228">
        <v>31241.800299999999</v>
      </c>
      <c r="H12" s="228">
        <v>37175.422200000001</v>
      </c>
      <c r="I12" s="228">
        <v>26005.2582</v>
      </c>
      <c r="J12" s="229">
        <v>18.079999999999998</v>
      </c>
      <c r="K12" s="229">
        <v>6.8</v>
      </c>
      <c r="L12" s="229">
        <v>11.95</v>
      </c>
      <c r="M12" s="229">
        <v>175.42959999999999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53.654699999999998</v>
      </c>
      <c r="D13" s="227">
        <v>31669.431499999999</v>
      </c>
      <c r="E13" s="228">
        <v>17521.727999999999</v>
      </c>
      <c r="F13" s="228">
        <v>23619.790300000001</v>
      </c>
      <c r="G13" s="228">
        <v>42672.777900000001</v>
      </c>
      <c r="H13" s="228">
        <v>59157.034899999999</v>
      </c>
      <c r="I13" s="228">
        <v>37208.115299999998</v>
      </c>
      <c r="J13" s="229">
        <v>18.97</v>
      </c>
      <c r="K13" s="229">
        <v>3.16</v>
      </c>
      <c r="L13" s="229">
        <v>10.5</v>
      </c>
      <c r="M13" s="229">
        <v>172.3965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5.1032000000000002</v>
      </c>
      <c r="D15" s="240">
        <v>46862.845800000003</v>
      </c>
      <c r="E15" s="241">
        <v>24712.888999999999</v>
      </c>
      <c r="F15" s="241">
        <v>34051.734199999999</v>
      </c>
      <c r="G15" s="241">
        <v>79970.467399999994</v>
      </c>
      <c r="H15" s="241">
        <v>124825.1354</v>
      </c>
      <c r="I15" s="241">
        <v>66648.304799999998</v>
      </c>
      <c r="J15" s="242">
        <v>23.32</v>
      </c>
      <c r="K15" s="242">
        <v>1.6</v>
      </c>
      <c r="L15" s="242">
        <v>10.199999999999999</v>
      </c>
      <c r="M15" s="242">
        <v>173.06299999999999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0.3599</v>
      </c>
      <c r="D16" s="227">
        <v>63864.557999999997</v>
      </c>
      <c r="E16" s="228">
        <v>24558.225200000001</v>
      </c>
      <c r="F16" s="228">
        <v>34899.629699999998</v>
      </c>
      <c r="G16" s="228">
        <v>146519.92720000001</v>
      </c>
      <c r="H16" s="228">
        <v>222280.53890000001</v>
      </c>
      <c r="I16" s="228">
        <v>106987.2111</v>
      </c>
      <c r="J16" s="229">
        <v>29.26</v>
      </c>
      <c r="K16" s="229">
        <v>1.53</v>
      </c>
      <c r="L16" s="229">
        <v>8.19</v>
      </c>
      <c r="M16" s="229">
        <v>175.143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1.2816000000000001</v>
      </c>
      <c r="D17" s="227">
        <v>70110.783299999996</v>
      </c>
      <c r="E17" s="228">
        <v>27249.814699999999</v>
      </c>
      <c r="F17" s="228">
        <v>41339.398800000003</v>
      </c>
      <c r="G17" s="228">
        <v>113631.7812</v>
      </c>
      <c r="H17" s="228">
        <v>172501.2936</v>
      </c>
      <c r="I17" s="228">
        <v>85764.671799999996</v>
      </c>
      <c r="J17" s="229">
        <v>25.22</v>
      </c>
      <c r="K17" s="229">
        <v>0.78</v>
      </c>
      <c r="L17" s="229">
        <v>9.9</v>
      </c>
      <c r="M17" s="229">
        <v>172.04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2.5188999999999999</v>
      </c>
      <c r="D18" s="227">
        <v>46400.030599999998</v>
      </c>
      <c r="E18" s="228">
        <v>27847.228500000001</v>
      </c>
      <c r="F18" s="228">
        <v>35975.897799999999</v>
      </c>
      <c r="G18" s="228">
        <v>79462.554600000003</v>
      </c>
      <c r="H18" s="228">
        <v>109451.98579999999</v>
      </c>
      <c r="I18" s="228">
        <v>63259.726600000002</v>
      </c>
      <c r="J18" s="229">
        <v>21.51</v>
      </c>
      <c r="K18" s="229">
        <v>1.98</v>
      </c>
      <c r="L18" s="229">
        <v>11.07</v>
      </c>
      <c r="M18" s="229">
        <v>172.30109999999999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0.94269999999999998</v>
      </c>
      <c r="D19" s="227" t="s">
        <v>77</v>
      </c>
      <c r="E19" s="228" t="s">
        <v>77</v>
      </c>
      <c r="F19" s="228" t="s">
        <v>77</v>
      </c>
      <c r="G19" s="228" t="s">
        <v>77</v>
      </c>
      <c r="H19" s="228" t="s">
        <v>77</v>
      </c>
      <c r="I19" s="228" t="s">
        <v>77</v>
      </c>
      <c r="J19" s="229" t="s">
        <v>77</v>
      </c>
      <c r="K19" s="229" t="s">
        <v>77</v>
      </c>
      <c r="L19" s="229" t="s">
        <v>77</v>
      </c>
      <c r="M19" s="229" t="s">
        <v>77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9.1563999999999997</v>
      </c>
      <c r="D20" s="240">
        <v>39767.458200000001</v>
      </c>
      <c r="E20" s="241">
        <v>21748.391800000001</v>
      </c>
      <c r="F20" s="241">
        <v>30301.0573</v>
      </c>
      <c r="G20" s="241">
        <v>54844.837200000002</v>
      </c>
      <c r="H20" s="241">
        <v>73433.924799999993</v>
      </c>
      <c r="I20" s="241">
        <v>45361.717100000002</v>
      </c>
      <c r="J20" s="242">
        <v>17.11</v>
      </c>
      <c r="K20" s="242">
        <v>2.5299999999999998</v>
      </c>
      <c r="L20" s="242">
        <v>10.84</v>
      </c>
      <c r="M20" s="242">
        <v>172.35560000000001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3.6072000000000002</v>
      </c>
      <c r="D21" s="227">
        <v>43873.099800000004</v>
      </c>
      <c r="E21" s="228">
        <v>21748.391800000001</v>
      </c>
      <c r="F21" s="228">
        <v>31722.999</v>
      </c>
      <c r="G21" s="228">
        <v>57860.771999999997</v>
      </c>
      <c r="H21" s="228">
        <v>74141.689700000003</v>
      </c>
      <c r="I21" s="228">
        <v>47444.530500000001</v>
      </c>
      <c r="J21" s="229">
        <v>18.79</v>
      </c>
      <c r="K21" s="229">
        <v>2.14</v>
      </c>
      <c r="L21" s="229">
        <v>10.43</v>
      </c>
      <c r="M21" s="229">
        <v>173.4734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1.9282999999999999</v>
      </c>
      <c r="D22" s="227" t="s">
        <v>77</v>
      </c>
      <c r="E22" s="228" t="s">
        <v>77</v>
      </c>
      <c r="F22" s="228" t="s">
        <v>77</v>
      </c>
      <c r="G22" s="228" t="s">
        <v>77</v>
      </c>
      <c r="H22" s="228" t="s">
        <v>77</v>
      </c>
      <c r="I22" s="228" t="s">
        <v>77</v>
      </c>
      <c r="J22" s="229" t="s">
        <v>77</v>
      </c>
      <c r="K22" s="229" t="s">
        <v>77</v>
      </c>
      <c r="L22" s="229" t="s">
        <v>77</v>
      </c>
      <c r="M22" s="229" t="s">
        <v>77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0.48530000000000001</v>
      </c>
      <c r="D23" s="227" t="s">
        <v>77</v>
      </c>
      <c r="E23" s="228" t="s">
        <v>77</v>
      </c>
      <c r="F23" s="228" t="s">
        <v>77</v>
      </c>
      <c r="G23" s="228" t="s">
        <v>77</v>
      </c>
      <c r="H23" s="228" t="s">
        <v>77</v>
      </c>
      <c r="I23" s="228" t="s">
        <v>77</v>
      </c>
      <c r="J23" s="229" t="s">
        <v>77</v>
      </c>
      <c r="K23" s="229" t="s">
        <v>77</v>
      </c>
      <c r="L23" s="229" t="s">
        <v>77</v>
      </c>
      <c r="M23" s="229" t="s">
        <v>77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1.8190999999999999</v>
      </c>
      <c r="D24" s="227">
        <v>43272.421399999999</v>
      </c>
      <c r="E24" s="228">
        <v>25746.401000000002</v>
      </c>
      <c r="F24" s="228">
        <v>33463.3969</v>
      </c>
      <c r="G24" s="228">
        <v>62789.142200000002</v>
      </c>
      <c r="H24" s="228">
        <v>75756.231499999994</v>
      </c>
      <c r="I24" s="228">
        <v>50182.852500000001</v>
      </c>
      <c r="J24" s="229">
        <v>19.2</v>
      </c>
      <c r="K24" s="229">
        <v>0.77</v>
      </c>
      <c r="L24" s="229">
        <v>10.14</v>
      </c>
      <c r="M24" s="229">
        <v>172.14099999999999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0.92090000000000005</v>
      </c>
      <c r="D25" s="227" t="s">
        <v>77</v>
      </c>
      <c r="E25" s="228" t="s">
        <v>77</v>
      </c>
      <c r="F25" s="228" t="s">
        <v>77</v>
      </c>
      <c r="G25" s="228" t="s">
        <v>77</v>
      </c>
      <c r="H25" s="228" t="s">
        <v>77</v>
      </c>
      <c r="I25" s="228" t="s">
        <v>77</v>
      </c>
      <c r="J25" s="229" t="s">
        <v>77</v>
      </c>
      <c r="K25" s="229" t="s">
        <v>77</v>
      </c>
      <c r="L25" s="229" t="s">
        <v>77</v>
      </c>
      <c r="M25" s="229" t="s">
        <v>77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0.39550000000000002</v>
      </c>
      <c r="D26" s="227" t="s">
        <v>77</v>
      </c>
      <c r="E26" s="228" t="s">
        <v>77</v>
      </c>
      <c r="F26" s="228" t="s">
        <v>77</v>
      </c>
      <c r="G26" s="228" t="s">
        <v>77</v>
      </c>
      <c r="H26" s="228" t="s">
        <v>77</v>
      </c>
      <c r="I26" s="228" t="s">
        <v>77</v>
      </c>
      <c r="J26" s="229" t="s">
        <v>77</v>
      </c>
      <c r="K26" s="229" t="s">
        <v>77</v>
      </c>
      <c r="L26" s="229" t="s">
        <v>77</v>
      </c>
      <c r="M26" s="229" t="s">
        <v>77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25.141999999999999</v>
      </c>
      <c r="D27" s="240">
        <v>32030.634399999999</v>
      </c>
      <c r="E27" s="241">
        <v>19367.404399999999</v>
      </c>
      <c r="F27" s="241">
        <v>24973.852999999999</v>
      </c>
      <c r="G27" s="241">
        <v>41178.9277</v>
      </c>
      <c r="H27" s="241">
        <v>52870.421199999997</v>
      </c>
      <c r="I27" s="241">
        <v>34601.595600000001</v>
      </c>
      <c r="J27" s="242">
        <v>19.260000000000002</v>
      </c>
      <c r="K27" s="242">
        <v>4.26</v>
      </c>
      <c r="L27" s="242">
        <v>10.58</v>
      </c>
      <c r="M27" s="242">
        <v>171.78039999999999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12.0107</v>
      </c>
      <c r="D28" s="227">
        <v>34681.414599999996</v>
      </c>
      <c r="E28" s="228">
        <v>20836.831200000001</v>
      </c>
      <c r="F28" s="228">
        <v>26910.311399999999</v>
      </c>
      <c r="G28" s="228">
        <v>43959.922500000001</v>
      </c>
      <c r="H28" s="228">
        <v>54134.994500000001</v>
      </c>
      <c r="I28" s="228">
        <v>36400.114300000001</v>
      </c>
      <c r="J28" s="229">
        <v>19.09</v>
      </c>
      <c r="K28" s="229">
        <v>4.0599999999999996</v>
      </c>
      <c r="L28" s="229">
        <v>10.97</v>
      </c>
      <c r="M28" s="229">
        <v>172.292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3.5518000000000001</v>
      </c>
      <c r="D29" s="227" t="s">
        <v>77</v>
      </c>
      <c r="E29" s="228" t="s">
        <v>77</v>
      </c>
      <c r="F29" s="228" t="s">
        <v>77</v>
      </c>
      <c r="G29" s="228" t="s">
        <v>77</v>
      </c>
      <c r="H29" s="228" t="s">
        <v>77</v>
      </c>
      <c r="I29" s="228" t="s">
        <v>77</v>
      </c>
      <c r="J29" s="229" t="s">
        <v>77</v>
      </c>
      <c r="K29" s="229" t="s">
        <v>77</v>
      </c>
      <c r="L29" s="229" t="s">
        <v>77</v>
      </c>
      <c r="M29" s="229" t="s">
        <v>77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8.7068999999999992</v>
      </c>
      <c r="D30" s="227">
        <v>30574.7965</v>
      </c>
      <c r="E30" s="228">
        <v>19039.890800000001</v>
      </c>
      <c r="F30" s="228">
        <v>24439.188099999999</v>
      </c>
      <c r="G30" s="228">
        <v>41547.762999999999</v>
      </c>
      <c r="H30" s="228">
        <v>54931.119200000001</v>
      </c>
      <c r="I30" s="228">
        <v>35183.206400000003</v>
      </c>
      <c r="J30" s="229">
        <v>22.58</v>
      </c>
      <c r="K30" s="229">
        <v>2.0099999999999998</v>
      </c>
      <c r="L30" s="229">
        <v>10.08</v>
      </c>
      <c r="M30" s="229">
        <v>172.17150000000001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0.23419999999999999</v>
      </c>
      <c r="D31" s="227">
        <v>25659.8943</v>
      </c>
      <c r="E31" s="228">
        <v>15054.0123</v>
      </c>
      <c r="F31" s="228">
        <v>21805.9584</v>
      </c>
      <c r="G31" s="228">
        <v>31423.959699999999</v>
      </c>
      <c r="H31" s="228">
        <v>38185.328000000001</v>
      </c>
      <c r="I31" s="228">
        <v>26829.459800000001</v>
      </c>
      <c r="J31" s="229">
        <v>13.37</v>
      </c>
      <c r="K31" s="229">
        <v>3.95</v>
      </c>
      <c r="L31" s="229">
        <v>10.039999999999999</v>
      </c>
      <c r="M31" s="229">
        <v>173.67580000000001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0.63819999999999999</v>
      </c>
      <c r="D32" s="227" t="s">
        <v>77</v>
      </c>
      <c r="E32" s="228" t="s">
        <v>77</v>
      </c>
      <c r="F32" s="228" t="s">
        <v>77</v>
      </c>
      <c r="G32" s="228" t="s">
        <v>77</v>
      </c>
      <c r="H32" s="228" t="s">
        <v>77</v>
      </c>
      <c r="I32" s="228" t="s">
        <v>77</v>
      </c>
      <c r="J32" s="229" t="s">
        <v>77</v>
      </c>
      <c r="K32" s="229" t="s">
        <v>77</v>
      </c>
      <c r="L32" s="229" t="s">
        <v>77</v>
      </c>
      <c r="M32" s="229" t="s">
        <v>77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10.7743</v>
      </c>
      <c r="D33" s="240">
        <v>25970.126799999998</v>
      </c>
      <c r="E33" s="241">
        <v>17080.661499999998</v>
      </c>
      <c r="F33" s="241">
        <v>20927.506300000001</v>
      </c>
      <c r="G33" s="241">
        <v>34431.269699999997</v>
      </c>
      <c r="H33" s="241">
        <v>42172.1518</v>
      </c>
      <c r="I33" s="241">
        <v>28321.144400000001</v>
      </c>
      <c r="J33" s="242">
        <v>18.52</v>
      </c>
      <c r="K33" s="242">
        <v>2.48</v>
      </c>
      <c r="L33" s="242">
        <v>10.53</v>
      </c>
      <c r="M33" s="242">
        <v>172.81010000000001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3.5529999999999999</v>
      </c>
      <c r="D34" s="227">
        <v>24691.670900000001</v>
      </c>
      <c r="E34" s="228">
        <v>13872.266100000001</v>
      </c>
      <c r="F34" s="228">
        <v>18564.901600000001</v>
      </c>
      <c r="G34" s="228">
        <v>31528.842799999999</v>
      </c>
      <c r="H34" s="228">
        <v>40117.0147</v>
      </c>
      <c r="I34" s="228">
        <v>26434.515599999999</v>
      </c>
      <c r="J34" s="229">
        <v>18.61</v>
      </c>
      <c r="K34" s="229">
        <v>1.5</v>
      </c>
      <c r="L34" s="229">
        <v>10.51</v>
      </c>
      <c r="M34" s="229">
        <v>173.6054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1.0087999999999999</v>
      </c>
      <c r="D35" s="227">
        <v>23835.773700000002</v>
      </c>
      <c r="E35" s="228">
        <v>16714.0033</v>
      </c>
      <c r="F35" s="228">
        <v>21479.948499999999</v>
      </c>
      <c r="G35" s="228">
        <v>27346.936399999999</v>
      </c>
      <c r="H35" s="228">
        <v>34891.660199999998</v>
      </c>
      <c r="I35" s="228">
        <v>25376.815299999998</v>
      </c>
      <c r="J35" s="229">
        <v>19.02</v>
      </c>
      <c r="K35" s="229">
        <v>2.37</v>
      </c>
      <c r="L35" s="229">
        <v>9.9700000000000006</v>
      </c>
      <c r="M35" s="229">
        <v>169.7741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5.5026000000000002</v>
      </c>
      <c r="D36" s="227">
        <v>29580.3099</v>
      </c>
      <c r="E36" s="228">
        <v>18919.764200000001</v>
      </c>
      <c r="F36" s="228">
        <v>23899.6005</v>
      </c>
      <c r="G36" s="228">
        <v>37069.948400000001</v>
      </c>
      <c r="H36" s="228">
        <v>43689.917300000001</v>
      </c>
      <c r="I36" s="228">
        <v>30749.652300000002</v>
      </c>
      <c r="J36" s="229">
        <v>18.79</v>
      </c>
      <c r="K36" s="229">
        <v>3.12</v>
      </c>
      <c r="L36" s="229">
        <v>10.55</v>
      </c>
      <c r="M36" s="229">
        <v>173.73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0.7097</v>
      </c>
      <c r="D37" s="227">
        <v>20248.1253</v>
      </c>
      <c r="E37" s="228">
        <v>18325.9503</v>
      </c>
      <c r="F37" s="228">
        <v>19159.1561</v>
      </c>
      <c r="G37" s="228">
        <v>22717.481299999999</v>
      </c>
      <c r="H37" s="228">
        <v>32011.211200000002</v>
      </c>
      <c r="I37" s="228">
        <v>23122.955300000001</v>
      </c>
      <c r="J37" s="229">
        <v>14.47</v>
      </c>
      <c r="K37" s="229">
        <v>1.78</v>
      </c>
      <c r="L37" s="229">
        <v>11.32</v>
      </c>
      <c r="M37" s="229">
        <v>166.01300000000001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15.608499999999999</v>
      </c>
      <c r="D38" s="240">
        <v>19286.5281</v>
      </c>
      <c r="E38" s="241">
        <v>13710.396500000001</v>
      </c>
      <c r="F38" s="241">
        <v>16395.179499999998</v>
      </c>
      <c r="G38" s="241">
        <v>23557.890100000001</v>
      </c>
      <c r="H38" s="241">
        <v>29951.854200000002</v>
      </c>
      <c r="I38" s="241">
        <v>20803.185300000001</v>
      </c>
      <c r="J38" s="242">
        <v>12.13</v>
      </c>
      <c r="K38" s="242">
        <v>6.06</v>
      </c>
      <c r="L38" s="242">
        <v>9.19</v>
      </c>
      <c r="M38" s="242">
        <v>174.1207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3.0788000000000002</v>
      </c>
      <c r="D39" s="227" t="s">
        <v>77</v>
      </c>
      <c r="E39" s="228" t="s">
        <v>77</v>
      </c>
      <c r="F39" s="228" t="s">
        <v>77</v>
      </c>
      <c r="G39" s="228" t="s">
        <v>77</v>
      </c>
      <c r="H39" s="228" t="s">
        <v>77</v>
      </c>
      <c r="I39" s="228" t="s">
        <v>77</v>
      </c>
      <c r="J39" s="229" t="s">
        <v>77</v>
      </c>
      <c r="K39" s="229" t="s">
        <v>77</v>
      </c>
      <c r="L39" s="229" t="s">
        <v>77</v>
      </c>
      <c r="M39" s="229" t="s">
        <v>77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10.2912</v>
      </c>
      <c r="D40" s="227">
        <v>18346.863799999999</v>
      </c>
      <c r="E40" s="228">
        <v>13508.789199999999</v>
      </c>
      <c r="F40" s="228">
        <v>16410.110199999999</v>
      </c>
      <c r="G40" s="228">
        <v>22986.057499999999</v>
      </c>
      <c r="H40" s="228">
        <v>28097.1639</v>
      </c>
      <c r="I40" s="228">
        <v>20046.233700000001</v>
      </c>
      <c r="J40" s="229">
        <v>12.2</v>
      </c>
      <c r="K40" s="229">
        <v>4.67</v>
      </c>
      <c r="L40" s="229">
        <v>9.11</v>
      </c>
      <c r="M40" s="229">
        <v>174.72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1.3066</v>
      </c>
      <c r="D41" s="227" t="s">
        <v>77</v>
      </c>
      <c r="E41" s="228" t="s">
        <v>77</v>
      </c>
      <c r="F41" s="228" t="s">
        <v>77</v>
      </c>
      <c r="G41" s="228" t="s">
        <v>77</v>
      </c>
      <c r="H41" s="228" t="s">
        <v>77</v>
      </c>
      <c r="I41" s="228" t="s">
        <v>77</v>
      </c>
      <c r="J41" s="229" t="s">
        <v>77</v>
      </c>
      <c r="K41" s="229" t="s">
        <v>77</v>
      </c>
      <c r="L41" s="229" t="s">
        <v>77</v>
      </c>
      <c r="M41" s="229" t="s">
        <v>77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0.93169999999999997</v>
      </c>
      <c r="D42" s="227">
        <v>19511.846399999999</v>
      </c>
      <c r="E42" s="228">
        <v>13864.768599999999</v>
      </c>
      <c r="F42" s="228">
        <v>15220.0882</v>
      </c>
      <c r="G42" s="228">
        <v>26579.788100000002</v>
      </c>
      <c r="H42" s="228">
        <v>41781.9545</v>
      </c>
      <c r="I42" s="228">
        <v>23299.984199999999</v>
      </c>
      <c r="J42" s="229">
        <v>8.6300000000000008</v>
      </c>
      <c r="K42" s="229">
        <v>14.98</v>
      </c>
      <c r="L42" s="229">
        <v>9.19</v>
      </c>
      <c r="M42" s="229">
        <v>174.97479999999999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1.6296999999999999</v>
      </c>
      <c r="D43" s="240" t="s">
        <v>77</v>
      </c>
      <c r="E43" s="241" t="s">
        <v>77</v>
      </c>
      <c r="F43" s="241" t="s">
        <v>77</v>
      </c>
      <c r="G43" s="241" t="s">
        <v>77</v>
      </c>
      <c r="H43" s="241" t="s">
        <v>77</v>
      </c>
      <c r="I43" s="241" t="s">
        <v>77</v>
      </c>
      <c r="J43" s="242" t="s">
        <v>77</v>
      </c>
      <c r="K43" s="242" t="s">
        <v>77</v>
      </c>
      <c r="L43" s="242" t="s">
        <v>77</v>
      </c>
      <c r="M43" s="242" t="s">
        <v>77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1.5947</v>
      </c>
      <c r="D44" s="227" t="s">
        <v>77</v>
      </c>
      <c r="E44" s="228" t="s">
        <v>77</v>
      </c>
      <c r="F44" s="228" t="s">
        <v>77</v>
      </c>
      <c r="G44" s="228" t="s">
        <v>77</v>
      </c>
      <c r="H44" s="228" t="s">
        <v>77</v>
      </c>
      <c r="I44" s="228" t="s">
        <v>77</v>
      </c>
      <c r="J44" s="229" t="s">
        <v>77</v>
      </c>
      <c r="K44" s="229" t="s">
        <v>77</v>
      </c>
      <c r="L44" s="229" t="s">
        <v>77</v>
      </c>
      <c r="M44" s="229" t="s">
        <v>77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3.49E-2</v>
      </c>
      <c r="D45" s="227" t="s">
        <v>77</v>
      </c>
      <c r="E45" s="228" t="s">
        <v>77</v>
      </c>
      <c r="F45" s="228" t="s">
        <v>77</v>
      </c>
      <c r="G45" s="228" t="s">
        <v>77</v>
      </c>
      <c r="H45" s="228" t="s">
        <v>77</v>
      </c>
      <c r="I45" s="228" t="s">
        <v>77</v>
      </c>
      <c r="J45" s="229" t="s">
        <v>77</v>
      </c>
      <c r="K45" s="229" t="s">
        <v>77</v>
      </c>
      <c r="L45" s="229" t="s">
        <v>77</v>
      </c>
      <c r="M45" s="229" t="s">
        <v>77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27.706399999999999</v>
      </c>
      <c r="D47" s="240">
        <v>27360.346099999999</v>
      </c>
      <c r="E47" s="241">
        <v>16657.511900000001</v>
      </c>
      <c r="F47" s="241">
        <v>20799.960800000001</v>
      </c>
      <c r="G47" s="241">
        <v>33598.2212</v>
      </c>
      <c r="H47" s="241">
        <v>40623.8753</v>
      </c>
      <c r="I47" s="241">
        <v>28025.6836</v>
      </c>
      <c r="J47" s="242">
        <v>19.190000000000001</v>
      </c>
      <c r="K47" s="242">
        <v>5.98</v>
      </c>
      <c r="L47" s="242">
        <v>12.79</v>
      </c>
      <c r="M47" s="242">
        <v>174.50540000000001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2.8323</v>
      </c>
      <c r="D48" s="227" t="s">
        <v>77</v>
      </c>
      <c r="E48" s="228" t="s">
        <v>77</v>
      </c>
      <c r="F48" s="228" t="s">
        <v>77</v>
      </c>
      <c r="G48" s="228" t="s">
        <v>77</v>
      </c>
      <c r="H48" s="228" t="s">
        <v>77</v>
      </c>
      <c r="I48" s="228" t="s">
        <v>77</v>
      </c>
      <c r="J48" s="229" t="s">
        <v>77</v>
      </c>
      <c r="K48" s="229" t="s">
        <v>77</v>
      </c>
      <c r="L48" s="229" t="s">
        <v>77</v>
      </c>
      <c r="M48" s="229" t="s">
        <v>77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16.8948</v>
      </c>
      <c r="D49" s="227">
        <v>27774.921999999999</v>
      </c>
      <c r="E49" s="228">
        <v>17217.215700000001</v>
      </c>
      <c r="F49" s="228">
        <v>21315.054899999999</v>
      </c>
      <c r="G49" s="228">
        <v>34233.873699999996</v>
      </c>
      <c r="H49" s="228">
        <v>41242.602800000001</v>
      </c>
      <c r="I49" s="228">
        <v>28659.45</v>
      </c>
      <c r="J49" s="229">
        <v>17.670000000000002</v>
      </c>
      <c r="K49" s="229">
        <v>5.81</v>
      </c>
      <c r="L49" s="229">
        <v>12.77</v>
      </c>
      <c r="M49" s="229">
        <v>173.3912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0.22720000000000001</v>
      </c>
      <c r="D50" s="227">
        <v>24233.416099999999</v>
      </c>
      <c r="E50" s="228">
        <v>16510.239699999998</v>
      </c>
      <c r="F50" s="228">
        <v>19556.507099999999</v>
      </c>
      <c r="G50" s="228">
        <v>31879.278200000001</v>
      </c>
      <c r="H50" s="228">
        <v>43780.393799999998</v>
      </c>
      <c r="I50" s="228">
        <v>27354.337899999999</v>
      </c>
      <c r="J50" s="229">
        <v>29.29</v>
      </c>
      <c r="K50" s="229">
        <v>6.35</v>
      </c>
      <c r="L50" s="229">
        <v>11.52</v>
      </c>
      <c r="M50" s="229">
        <v>169.16470000000001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2.5379</v>
      </c>
      <c r="D51" s="227" t="s">
        <v>77</v>
      </c>
      <c r="E51" s="228" t="s">
        <v>77</v>
      </c>
      <c r="F51" s="228" t="s">
        <v>77</v>
      </c>
      <c r="G51" s="228" t="s">
        <v>77</v>
      </c>
      <c r="H51" s="228" t="s">
        <v>77</v>
      </c>
      <c r="I51" s="228" t="s">
        <v>77</v>
      </c>
      <c r="J51" s="229" t="s">
        <v>77</v>
      </c>
      <c r="K51" s="229" t="s">
        <v>77</v>
      </c>
      <c r="L51" s="229" t="s">
        <v>77</v>
      </c>
      <c r="M51" s="229" t="s">
        <v>77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5.2140000000000004</v>
      </c>
      <c r="D52" s="227">
        <v>22771.921399999999</v>
      </c>
      <c r="E52" s="228">
        <v>14481.590099999999</v>
      </c>
      <c r="F52" s="228">
        <v>18538.8724</v>
      </c>
      <c r="G52" s="228">
        <v>29419.640100000001</v>
      </c>
      <c r="H52" s="228">
        <v>34709.5484</v>
      </c>
      <c r="I52" s="228">
        <v>24088.6499</v>
      </c>
      <c r="J52" s="229">
        <v>16.84</v>
      </c>
      <c r="K52" s="229">
        <v>7.44</v>
      </c>
      <c r="L52" s="229">
        <v>11.99</v>
      </c>
      <c r="M52" s="229">
        <v>175.03309999999999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32.312399999999997</v>
      </c>
      <c r="D53" s="240">
        <v>27628.690200000001</v>
      </c>
      <c r="E53" s="241">
        <v>17597.683300000001</v>
      </c>
      <c r="F53" s="241">
        <v>22587.028399999999</v>
      </c>
      <c r="G53" s="241">
        <v>32342.906200000001</v>
      </c>
      <c r="H53" s="241">
        <v>37253.677799999998</v>
      </c>
      <c r="I53" s="241">
        <v>27772.6096</v>
      </c>
      <c r="J53" s="242">
        <v>18.920000000000002</v>
      </c>
      <c r="K53" s="242">
        <v>7.71</v>
      </c>
      <c r="L53" s="242">
        <v>12.3</v>
      </c>
      <c r="M53" s="242">
        <v>176.51060000000001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9.4071999999999996</v>
      </c>
      <c r="D54" s="227">
        <v>27569.129000000001</v>
      </c>
      <c r="E54" s="228">
        <v>18634.943599999999</v>
      </c>
      <c r="F54" s="228">
        <v>22732.6561</v>
      </c>
      <c r="G54" s="228">
        <v>32822.010600000001</v>
      </c>
      <c r="H54" s="228">
        <v>38639.098899999997</v>
      </c>
      <c r="I54" s="228">
        <v>28297.894100000001</v>
      </c>
      <c r="J54" s="229">
        <v>16.8</v>
      </c>
      <c r="K54" s="229">
        <v>11.22</v>
      </c>
      <c r="L54" s="229">
        <v>12.38</v>
      </c>
      <c r="M54" s="229">
        <v>173.2363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7.0223000000000004</v>
      </c>
      <c r="D55" s="227">
        <v>27122.334999999999</v>
      </c>
      <c r="E55" s="228">
        <v>18336.260399999999</v>
      </c>
      <c r="F55" s="228">
        <v>22572.153999999999</v>
      </c>
      <c r="G55" s="228">
        <v>31494.2336</v>
      </c>
      <c r="H55" s="228">
        <v>35193.256200000003</v>
      </c>
      <c r="I55" s="228">
        <v>27171.413400000001</v>
      </c>
      <c r="J55" s="229">
        <v>15.64</v>
      </c>
      <c r="K55" s="229">
        <v>6.69</v>
      </c>
      <c r="L55" s="229">
        <v>13.12</v>
      </c>
      <c r="M55" s="229">
        <v>171.38919999999999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15.8828</v>
      </c>
      <c r="D56" s="227">
        <v>27889.351500000001</v>
      </c>
      <c r="E56" s="228">
        <v>17213.212</v>
      </c>
      <c r="F56" s="228">
        <v>22477.384900000001</v>
      </c>
      <c r="G56" s="228">
        <v>32499.312999999998</v>
      </c>
      <c r="H56" s="228">
        <v>37466.744400000003</v>
      </c>
      <c r="I56" s="228">
        <v>27727.303</v>
      </c>
      <c r="J56" s="229">
        <v>21.63</v>
      </c>
      <c r="K56" s="229">
        <v>6.03</v>
      </c>
      <c r="L56" s="229">
        <v>11.88</v>
      </c>
      <c r="M56" s="229">
        <v>180.71430000000001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8.3179999999999996</v>
      </c>
      <c r="D57" s="240">
        <v>17552.383999999998</v>
      </c>
      <c r="E57" s="241">
        <v>12716.295</v>
      </c>
      <c r="F57" s="241">
        <v>14400.8333</v>
      </c>
      <c r="G57" s="241">
        <v>22235.3442</v>
      </c>
      <c r="H57" s="241">
        <v>28686.211500000001</v>
      </c>
      <c r="I57" s="241">
        <v>19479.865399999999</v>
      </c>
      <c r="J57" s="242">
        <v>13.14</v>
      </c>
      <c r="K57" s="242">
        <v>4.8</v>
      </c>
      <c r="L57" s="242">
        <v>10.94</v>
      </c>
      <c r="M57" s="242">
        <v>175.2731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2.2250000000000001</v>
      </c>
      <c r="D58" s="227" t="s">
        <v>77</v>
      </c>
      <c r="E58" s="228" t="s">
        <v>77</v>
      </c>
      <c r="F58" s="228" t="s">
        <v>77</v>
      </c>
      <c r="G58" s="228" t="s">
        <v>77</v>
      </c>
      <c r="H58" s="228" t="s">
        <v>77</v>
      </c>
      <c r="I58" s="228" t="s">
        <v>77</v>
      </c>
      <c r="J58" s="229" t="s">
        <v>77</v>
      </c>
      <c r="K58" s="229" t="s">
        <v>77</v>
      </c>
      <c r="L58" s="229" t="s">
        <v>77</v>
      </c>
      <c r="M58" s="229" t="s">
        <v>77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0.38529999999999998</v>
      </c>
      <c r="D59" s="227" t="s">
        <v>77</v>
      </c>
      <c r="E59" s="228" t="s">
        <v>77</v>
      </c>
      <c r="F59" s="228" t="s">
        <v>77</v>
      </c>
      <c r="G59" s="228" t="s">
        <v>77</v>
      </c>
      <c r="H59" s="228" t="s">
        <v>77</v>
      </c>
      <c r="I59" s="228" t="s">
        <v>77</v>
      </c>
      <c r="J59" s="229" t="s">
        <v>77</v>
      </c>
      <c r="K59" s="229" t="s">
        <v>77</v>
      </c>
      <c r="L59" s="229" t="s">
        <v>77</v>
      </c>
      <c r="M59" s="229" t="s">
        <v>77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4.6212999999999997</v>
      </c>
      <c r="D60" s="227">
        <v>19785.422399999999</v>
      </c>
      <c r="E60" s="228">
        <v>12537.5</v>
      </c>
      <c r="F60" s="228">
        <v>15453.415499999999</v>
      </c>
      <c r="G60" s="228">
        <v>26586.562300000001</v>
      </c>
      <c r="H60" s="228">
        <v>31441.595799999999</v>
      </c>
      <c r="I60" s="228">
        <v>21467.3158</v>
      </c>
      <c r="J60" s="229">
        <v>14.13</v>
      </c>
      <c r="K60" s="229">
        <v>5.43</v>
      </c>
      <c r="L60" s="229">
        <v>11</v>
      </c>
      <c r="M60" s="229">
        <v>174.37710000000001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0.16220000000000001</v>
      </c>
      <c r="D61" s="227" t="s">
        <v>77</v>
      </c>
      <c r="E61" s="228" t="s">
        <v>77</v>
      </c>
      <c r="F61" s="228" t="s">
        <v>77</v>
      </c>
      <c r="G61" s="228" t="s">
        <v>77</v>
      </c>
      <c r="H61" s="228" t="s">
        <v>77</v>
      </c>
      <c r="I61" s="228" t="s">
        <v>77</v>
      </c>
      <c r="J61" s="229" t="s">
        <v>77</v>
      </c>
      <c r="K61" s="229" t="s">
        <v>77</v>
      </c>
      <c r="L61" s="229" t="s">
        <v>77</v>
      </c>
      <c r="M61" s="229" t="s">
        <v>77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0.92410000000000003</v>
      </c>
      <c r="D63" s="227" t="s">
        <v>77</v>
      </c>
      <c r="E63" s="228" t="s">
        <v>77</v>
      </c>
      <c r="F63" s="228" t="s">
        <v>77</v>
      </c>
      <c r="G63" s="228" t="s">
        <v>77</v>
      </c>
      <c r="H63" s="228" t="s">
        <v>77</v>
      </c>
      <c r="I63" s="228" t="s">
        <v>77</v>
      </c>
      <c r="J63" s="229" t="s">
        <v>77</v>
      </c>
      <c r="K63" s="229" t="s">
        <v>77</v>
      </c>
      <c r="L63" s="229" t="s">
        <v>77</v>
      </c>
      <c r="M63" s="229" t="s">
        <v>77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0.33179999999999998</v>
      </c>
      <c r="D64" s="227" t="s">
        <v>77</v>
      </c>
      <c r="E64" s="228" t="s">
        <v>77</v>
      </c>
      <c r="F64" s="228" t="s">
        <v>77</v>
      </c>
      <c r="G64" s="228" t="s">
        <v>77</v>
      </c>
      <c r="H64" s="228" t="s">
        <v>77</v>
      </c>
      <c r="I64" s="228" t="s">
        <v>77</v>
      </c>
      <c r="J64" s="229" t="s">
        <v>77</v>
      </c>
      <c r="K64" s="229" t="s">
        <v>77</v>
      </c>
      <c r="L64" s="229" t="s">
        <v>77</v>
      </c>
      <c r="M64" s="229" t="s">
        <v>77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136.08320000000001</v>
      </c>
      <c r="D66" s="252">
        <v>27298.857599999999</v>
      </c>
      <c r="E66" s="253">
        <v>16297.981</v>
      </c>
      <c r="F66" s="253">
        <v>20449.753199999999</v>
      </c>
      <c r="G66" s="253">
        <v>34806.740400000002</v>
      </c>
      <c r="H66" s="253">
        <v>45264.901299999998</v>
      </c>
      <c r="I66" s="253">
        <v>30425.313600000001</v>
      </c>
      <c r="J66" s="254">
        <v>18.510000000000002</v>
      </c>
      <c r="K66" s="254">
        <v>5.03</v>
      </c>
      <c r="L66" s="254">
        <v>11.24</v>
      </c>
      <c r="M66" s="254">
        <v>174.2302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7E415-1059-4739-AE8F-187C5A164F9B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41" sqref="O41:O4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Kraj Vysočina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Kraj Vysočina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0.18210000000000001</v>
      </c>
      <c r="C12" s="288">
        <v>79537.679399999994</v>
      </c>
      <c r="D12" s="289">
        <v>37097.8773</v>
      </c>
      <c r="E12" s="289">
        <v>51409.847000000002</v>
      </c>
      <c r="F12" s="289">
        <v>190951.52480000001</v>
      </c>
      <c r="G12" s="289">
        <v>222280.53890000001</v>
      </c>
      <c r="H12" s="289">
        <v>116546.1827</v>
      </c>
      <c r="I12" s="290">
        <v>28.01</v>
      </c>
      <c r="J12" s="290">
        <v>0.55000000000000004</v>
      </c>
      <c r="K12" s="290">
        <v>9.11</v>
      </c>
      <c r="L12" s="290">
        <v>172.5171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0.21690000000000001</v>
      </c>
      <c r="C13" s="294">
        <v>72922.976200000005</v>
      </c>
      <c r="D13" s="295">
        <v>27418.2601</v>
      </c>
      <c r="E13" s="295">
        <v>40509.939899999998</v>
      </c>
      <c r="F13" s="295">
        <v>103334.431</v>
      </c>
      <c r="G13" s="295">
        <v>146568.6054</v>
      </c>
      <c r="H13" s="295">
        <v>87679.920400000003</v>
      </c>
      <c r="I13" s="296">
        <v>28.06</v>
      </c>
      <c r="J13" s="296">
        <v>0.59</v>
      </c>
      <c r="K13" s="296">
        <v>10.62</v>
      </c>
      <c r="L13" s="296">
        <v>171.75370000000001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0.15579999999999999</v>
      </c>
      <c r="C14" s="288">
        <v>62073.844799999999</v>
      </c>
      <c r="D14" s="289">
        <v>30832.0723</v>
      </c>
      <c r="E14" s="289">
        <v>37112.943599999999</v>
      </c>
      <c r="F14" s="289">
        <v>93207.286699999997</v>
      </c>
      <c r="G14" s="289">
        <v>128119.6357</v>
      </c>
      <c r="H14" s="289">
        <v>71610.513399999996</v>
      </c>
      <c r="I14" s="290">
        <v>18.16</v>
      </c>
      <c r="J14" s="290">
        <v>1.24</v>
      </c>
      <c r="K14" s="290">
        <v>11.69</v>
      </c>
      <c r="L14" s="290">
        <v>169.52760000000001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0.29039999999999999</v>
      </c>
      <c r="C15" s="294">
        <v>71849.3361</v>
      </c>
      <c r="D15" s="295">
        <v>29323.798299999999</v>
      </c>
      <c r="E15" s="295">
        <v>47511.0406</v>
      </c>
      <c r="F15" s="295">
        <v>114364.8515</v>
      </c>
      <c r="G15" s="295">
        <v>142448.80660000001</v>
      </c>
      <c r="H15" s="295">
        <v>83294.749200000006</v>
      </c>
      <c r="I15" s="296">
        <v>23.3</v>
      </c>
      <c r="J15" s="296">
        <v>0.82</v>
      </c>
      <c r="K15" s="296">
        <v>10.64</v>
      </c>
      <c r="L15" s="296">
        <v>172.08340000000001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0.1212</v>
      </c>
      <c r="C16" s="288">
        <v>75977.827799999999</v>
      </c>
      <c r="D16" s="289">
        <v>44855.2693</v>
      </c>
      <c r="E16" s="289">
        <v>50676.221100000002</v>
      </c>
      <c r="F16" s="289">
        <v>102935.79610000001</v>
      </c>
      <c r="G16" s="289">
        <v>127040.24189999999</v>
      </c>
      <c r="H16" s="289">
        <v>84114.876099999994</v>
      </c>
      <c r="I16" s="290">
        <v>15.63</v>
      </c>
      <c r="J16" s="290">
        <v>0.62</v>
      </c>
      <c r="K16" s="290">
        <v>11.6</v>
      </c>
      <c r="L16" s="290">
        <v>170.69409999999999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0.99260000000000004</v>
      </c>
      <c r="C17" s="294">
        <v>64858.917800000003</v>
      </c>
      <c r="D17" s="295">
        <v>34847.6515</v>
      </c>
      <c r="E17" s="295">
        <v>40959.099800000004</v>
      </c>
      <c r="F17" s="295">
        <v>96680.518599999996</v>
      </c>
      <c r="G17" s="295">
        <v>140253.823</v>
      </c>
      <c r="H17" s="295">
        <v>79926.276899999997</v>
      </c>
      <c r="I17" s="296">
        <v>23.78</v>
      </c>
      <c r="J17" s="296">
        <v>1.07</v>
      </c>
      <c r="K17" s="296">
        <v>10.77</v>
      </c>
      <c r="L17" s="296">
        <v>171.3775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0.23649999999999999</v>
      </c>
      <c r="C18" s="288">
        <v>51318.259700000002</v>
      </c>
      <c r="D18" s="289">
        <v>32707.617600000001</v>
      </c>
      <c r="E18" s="289">
        <v>39730.542500000003</v>
      </c>
      <c r="F18" s="289">
        <v>88650.096900000004</v>
      </c>
      <c r="G18" s="289">
        <v>109451.98579999999</v>
      </c>
      <c r="H18" s="289">
        <v>64791.983699999997</v>
      </c>
      <c r="I18" s="290">
        <v>19.32</v>
      </c>
      <c r="J18" s="290">
        <v>0.49</v>
      </c>
      <c r="K18" s="290">
        <v>9.83</v>
      </c>
      <c r="L18" s="290">
        <v>171.67500000000001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4.5199999999999997E-2</v>
      </c>
      <c r="C19" s="294">
        <v>76342.767099999997</v>
      </c>
      <c r="D19" s="295">
        <v>46405.567900000002</v>
      </c>
      <c r="E19" s="295">
        <v>64192.629200000003</v>
      </c>
      <c r="F19" s="295">
        <v>103812.7482</v>
      </c>
      <c r="G19" s="295">
        <v>132094.4742</v>
      </c>
      <c r="H19" s="295">
        <v>83400.898000000001</v>
      </c>
      <c r="I19" s="296">
        <v>23.22</v>
      </c>
      <c r="J19" s="296">
        <v>1.21</v>
      </c>
      <c r="K19" s="296">
        <v>11.09</v>
      </c>
      <c r="L19" s="296">
        <v>170.49950000000001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8.7099999999999997E-2</v>
      </c>
      <c r="C20" s="288">
        <v>63637.662600000003</v>
      </c>
      <c r="D20" s="289">
        <v>44513.803399999997</v>
      </c>
      <c r="E20" s="289">
        <v>55781.474499999997</v>
      </c>
      <c r="F20" s="289">
        <v>71244.470100000006</v>
      </c>
      <c r="G20" s="289">
        <v>108727.98020000001</v>
      </c>
      <c r="H20" s="289">
        <v>71138.3943</v>
      </c>
      <c r="I20" s="290">
        <v>24.39</v>
      </c>
      <c r="J20" s="290">
        <v>1.49</v>
      </c>
      <c r="K20" s="290">
        <v>11</v>
      </c>
      <c r="L20" s="290">
        <v>173.2706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8.0299999999999996E-2</v>
      </c>
      <c r="C21" s="294">
        <v>38933.759299999998</v>
      </c>
      <c r="D21" s="295">
        <v>26599.124</v>
      </c>
      <c r="E21" s="295">
        <v>31047.941800000001</v>
      </c>
      <c r="F21" s="295">
        <v>46524.532299999999</v>
      </c>
      <c r="G21" s="295">
        <v>51529.840900000003</v>
      </c>
      <c r="H21" s="295">
        <v>39448.029799999997</v>
      </c>
      <c r="I21" s="296">
        <v>18.43</v>
      </c>
      <c r="J21" s="296">
        <v>1.68</v>
      </c>
      <c r="K21" s="296">
        <v>11.52</v>
      </c>
      <c r="L21" s="296">
        <v>175.0949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0.45710000000000001</v>
      </c>
      <c r="C22" s="288">
        <v>43499.410600000003</v>
      </c>
      <c r="D22" s="289">
        <v>30604.934499999999</v>
      </c>
      <c r="E22" s="289">
        <v>35784.708299999998</v>
      </c>
      <c r="F22" s="289">
        <v>58803.973100000003</v>
      </c>
      <c r="G22" s="289">
        <v>80925.150999999998</v>
      </c>
      <c r="H22" s="289">
        <v>50609.173799999997</v>
      </c>
      <c r="I22" s="290">
        <v>15.01</v>
      </c>
      <c r="J22" s="290">
        <v>2.5</v>
      </c>
      <c r="K22" s="290">
        <v>11.61</v>
      </c>
      <c r="L22" s="290">
        <v>173.82650000000001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0.53539999999999999</v>
      </c>
      <c r="C23" s="294">
        <v>49495.249900000003</v>
      </c>
      <c r="D23" s="295">
        <v>33777.394</v>
      </c>
      <c r="E23" s="295">
        <v>38481.511200000001</v>
      </c>
      <c r="F23" s="295">
        <v>62573.106699999997</v>
      </c>
      <c r="G23" s="295">
        <v>75449.395099999994</v>
      </c>
      <c r="H23" s="295">
        <v>53717.153899999998</v>
      </c>
      <c r="I23" s="296">
        <v>17.61</v>
      </c>
      <c r="J23" s="296">
        <v>1.94</v>
      </c>
      <c r="K23" s="296">
        <v>11.83</v>
      </c>
      <c r="L23" s="296">
        <v>173.71559999999999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0.38779999999999998</v>
      </c>
      <c r="C24" s="288">
        <v>63382.322399999997</v>
      </c>
      <c r="D24" s="289">
        <v>43055.159699999997</v>
      </c>
      <c r="E24" s="289">
        <v>53222.762000000002</v>
      </c>
      <c r="F24" s="289">
        <v>81944.5965</v>
      </c>
      <c r="G24" s="289">
        <v>112574.38830000001</v>
      </c>
      <c r="H24" s="289">
        <v>70356.078099999999</v>
      </c>
      <c r="I24" s="290">
        <v>14.18</v>
      </c>
      <c r="J24" s="290">
        <v>6.06</v>
      </c>
      <c r="K24" s="290">
        <v>10.41</v>
      </c>
      <c r="L24" s="290">
        <v>163.18530000000001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0.19900000000000001</v>
      </c>
      <c r="C25" s="294">
        <v>51786.042200000004</v>
      </c>
      <c r="D25" s="295">
        <v>41217.330800000003</v>
      </c>
      <c r="E25" s="295">
        <v>45379.936399999999</v>
      </c>
      <c r="F25" s="295">
        <v>63742.706700000002</v>
      </c>
      <c r="G25" s="295">
        <v>74361.752900000007</v>
      </c>
      <c r="H25" s="295">
        <v>55530.962200000002</v>
      </c>
      <c r="I25" s="296">
        <v>48.79</v>
      </c>
      <c r="J25" s="296">
        <v>0.73</v>
      </c>
      <c r="K25" s="296">
        <v>10.26</v>
      </c>
      <c r="L25" s="296">
        <v>167.12809999999999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9.6100000000000005E-2</v>
      </c>
      <c r="C26" s="288">
        <v>40247.859600000003</v>
      </c>
      <c r="D26" s="289">
        <v>30699.099600000001</v>
      </c>
      <c r="E26" s="289">
        <v>34962.724300000002</v>
      </c>
      <c r="F26" s="289">
        <v>48242.2837</v>
      </c>
      <c r="G26" s="289">
        <v>62379.477099999996</v>
      </c>
      <c r="H26" s="289">
        <v>44102.0988</v>
      </c>
      <c r="I26" s="290">
        <v>28.4</v>
      </c>
      <c r="J26" s="290">
        <v>16.82</v>
      </c>
      <c r="K26" s="290">
        <v>15.56</v>
      </c>
      <c r="L26" s="290">
        <v>174.07329999999999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0.1991</v>
      </c>
      <c r="C27" s="294">
        <v>39926.869899999998</v>
      </c>
      <c r="D27" s="295">
        <v>27240.574700000001</v>
      </c>
      <c r="E27" s="295">
        <v>33141.870300000002</v>
      </c>
      <c r="F27" s="295">
        <v>47155.612099999998</v>
      </c>
      <c r="G27" s="295">
        <v>60250.547599999998</v>
      </c>
      <c r="H27" s="295">
        <v>43993.515700000004</v>
      </c>
      <c r="I27" s="296">
        <v>21.98</v>
      </c>
      <c r="J27" s="296">
        <v>0.28000000000000003</v>
      </c>
      <c r="K27" s="296">
        <v>9.91</v>
      </c>
      <c r="L27" s="296">
        <v>173.56290000000001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6.9699999999999998E-2</v>
      </c>
      <c r="C28" s="288">
        <v>39472.6446</v>
      </c>
      <c r="D28" s="289">
        <v>26076.356899999999</v>
      </c>
      <c r="E28" s="289">
        <v>31929.300299999999</v>
      </c>
      <c r="F28" s="289">
        <v>45734.582000000002</v>
      </c>
      <c r="G28" s="289">
        <v>53066.469899999996</v>
      </c>
      <c r="H28" s="289">
        <v>41759.539100000002</v>
      </c>
      <c r="I28" s="290">
        <v>17.28</v>
      </c>
      <c r="J28" s="290">
        <v>0.06</v>
      </c>
      <c r="K28" s="290">
        <v>10.7</v>
      </c>
      <c r="L28" s="290">
        <v>172.57400000000001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8.72E-2</v>
      </c>
      <c r="C29" s="294">
        <v>46935.821799999998</v>
      </c>
      <c r="D29" s="295">
        <v>29255.889599999999</v>
      </c>
      <c r="E29" s="295">
        <v>39356.811900000001</v>
      </c>
      <c r="F29" s="295">
        <v>71620.575500000006</v>
      </c>
      <c r="G29" s="295">
        <v>79676.9372</v>
      </c>
      <c r="H29" s="295">
        <v>53497.6322</v>
      </c>
      <c r="I29" s="296">
        <v>26.78</v>
      </c>
      <c r="J29" s="296">
        <v>0.86</v>
      </c>
      <c r="K29" s="296">
        <v>10.36</v>
      </c>
      <c r="L29" s="296">
        <v>171.32990000000001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4.24E-2</v>
      </c>
      <c r="C30" s="288">
        <v>37619.207799999996</v>
      </c>
      <c r="D30" s="289">
        <v>24726.1139</v>
      </c>
      <c r="E30" s="289">
        <v>30381.602900000002</v>
      </c>
      <c r="F30" s="289">
        <v>58024.240599999997</v>
      </c>
      <c r="G30" s="289">
        <v>72931.675799999997</v>
      </c>
      <c r="H30" s="289">
        <v>44691.046900000001</v>
      </c>
      <c r="I30" s="290">
        <v>17.329999999999998</v>
      </c>
      <c r="J30" s="290">
        <v>0.65</v>
      </c>
      <c r="K30" s="290">
        <v>10.029999999999999</v>
      </c>
      <c r="L30" s="290">
        <v>169.23150000000001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0.16789999999999999</v>
      </c>
      <c r="C31" s="294">
        <v>41540.263099999996</v>
      </c>
      <c r="D31" s="295">
        <v>31875.984</v>
      </c>
      <c r="E31" s="295">
        <v>32229.492300000002</v>
      </c>
      <c r="F31" s="295">
        <v>54318.054400000001</v>
      </c>
      <c r="G31" s="295">
        <v>68395.702999999994</v>
      </c>
      <c r="H31" s="295">
        <v>45839.841200000003</v>
      </c>
      <c r="I31" s="296">
        <v>19.96</v>
      </c>
      <c r="J31" s="296">
        <v>4.92</v>
      </c>
      <c r="K31" s="296">
        <v>9.93</v>
      </c>
      <c r="L31" s="296">
        <v>172.4162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3.6600000000000001E-2</v>
      </c>
      <c r="C32" s="288">
        <v>46341.515899999999</v>
      </c>
      <c r="D32" s="289">
        <v>25180.5936</v>
      </c>
      <c r="E32" s="289">
        <v>35876.614800000003</v>
      </c>
      <c r="F32" s="289">
        <v>57417.515800000001</v>
      </c>
      <c r="G32" s="289">
        <v>84253.132100000003</v>
      </c>
      <c r="H32" s="289">
        <v>50359.039700000001</v>
      </c>
      <c r="I32" s="290">
        <v>19.25</v>
      </c>
      <c r="J32" s="290">
        <v>7.0000000000000007E-2</v>
      </c>
      <c r="K32" s="290">
        <v>10.64</v>
      </c>
      <c r="L32" s="290">
        <v>164.55799999999999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9.2700000000000005E-2</v>
      </c>
      <c r="C33" s="294">
        <v>19616.368699999999</v>
      </c>
      <c r="D33" s="295">
        <v>14839.927</v>
      </c>
      <c r="E33" s="295">
        <v>17815.822</v>
      </c>
      <c r="F33" s="295">
        <v>23288.833699999999</v>
      </c>
      <c r="G33" s="295">
        <v>26480.532200000001</v>
      </c>
      <c r="H33" s="295">
        <v>20784.692500000001</v>
      </c>
      <c r="I33" s="296">
        <v>15.97</v>
      </c>
      <c r="J33" s="296">
        <v>0</v>
      </c>
      <c r="K33" s="296">
        <v>8.2899999999999991</v>
      </c>
      <c r="L33" s="296">
        <v>173.99600000000001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5.3900000000000003E-2</v>
      </c>
      <c r="C34" s="288">
        <v>27182.308499999999</v>
      </c>
      <c r="D34" s="289">
        <v>18234.2055</v>
      </c>
      <c r="E34" s="289">
        <v>19975.8354</v>
      </c>
      <c r="F34" s="289">
        <v>33739.197200000002</v>
      </c>
      <c r="G34" s="289">
        <v>45348.771099999998</v>
      </c>
      <c r="H34" s="289">
        <v>28812.4974</v>
      </c>
      <c r="I34" s="290">
        <v>7.61</v>
      </c>
      <c r="J34" s="290">
        <v>4</v>
      </c>
      <c r="K34" s="290">
        <v>9.9700000000000006</v>
      </c>
      <c r="L34" s="290">
        <v>173.57669999999999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0.15329999999999999</v>
      </c>
      <c r="C35" s="294">
        <v>37652.701699999998</v>
      </c>
      <c r="D35" s="295">
        <v>27036.1793</v>
      </c>
      <c r="E35" s="295">
        <v>29807.0301</v>
      </c>
      <c r="F35" s="295">
        <v>46118.787799999998</v>
      </c>
      <c r="G35" s="295">
        <v>53900.6728</v>
      </c>
      <c r="H35" s="295">
        <v>39483.243699999999</v>
      </c>
      <c r="I35" s="296">
        <v>15.53</v>
      </c>
      <c r="J35" s="296">
        <v>4.67</v>
      </c>
      <c r="K35" s="296">
        <v>11.46</v>
      </c>
      <c r="L35" s="296">
        <v>173.7739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1.0785</v>
      </c>
      <c r="C36" s="288">
        <v>39152.598899999997</v>
      </c>
      <c r="D36" s="289">
        <v>23923.735199999999</v>
      </c>
      <c r="E36" s="289">
        <v>30842.9156</v>
      </c>
      <c r="F36" s="289">
        <v>54101.8511</v>
      </c>
      <c r="G36" s="289">
        <v>61984.032099999997</v>
      </c>
      <c r="H36" s="289">
        <v>42388.632299999997</v>
      </c>
      <c r="I36" s="290">
        <v>17.010000000000002</v>
      </c>
      <c r="J36" s="290">
        <v>5.27</v>
      </c>
      <c r="K36" s="290">
        <v>10.130000000000001</v>
      </c>
      <c r="L36" s="290">
        <v>170.09639999999999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0.34649999999999997</v>
      </c>
      <c r="C37" s="294">
        <v>41256.974999999999</v>
      </c>
      <c r="D37" s="295">
        <v>30769.200799999999</v>
      </c>
      <c r="E37" s="295">
        <v>35011.298600000002</v>
      </c>
      <c r="F37" s="295">
        <v>47549.299899999998</v>
      </c>
      <c r="G37" s="295">
        <v>54885.333500000001</v>
      </c>
      <c r="H37" s="295">
        <v>42186.234900000003</v>
      </c>
      <c r="I37" s="296">
        <v>28.38</v>
      </c>
      <c r="J37" s="296">
        <v>6.9</v>
      </c>
      <c r="K37" s="296">
        <v>10.28</v>
      </c>
      <c r="L37" s="296">
        <v>170.96420000000001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2.93</v>
      </c>
      <c r="C38" s="288">
        <v>34378.717499999999</v>
      </c>
      <c r="D38" s="289">
        <v>21347.329699999998</v>
      </c>
      <c r="E38" s="289">
        <v>28911.340800000002</v>
      </c>
      <c r="F38" s="289">
        <v>42803.791499999999</v>
      </c>
      <c r="G38" s="289">
        <v>54321.998200000002</v>
      </c>
      <c r="H38" s="289">
        <v>36498.386500000001</v>
      </c>
      <c r="I38" s="290">
        <v>17.86</v>
      </c>
      <c r="J38" s="290">
        <v>3.21</v>
      </c>
      <c r="K38" s="290">
        <v>11.7</v>
      </c>
      <c r="L38" s="290">
        <v>170.5737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0.27139999999999997</v>
      </c>
      <c r="C39" s="294">
        <v>37525.799500000001</v>
      </c>
      <c r="D39" s="295">
        <v>21300.428599999999</v>
      </c>
      <c r="E39" s="295">
        <v>28815.438099999999</v>
      </c>
      <c r="F39" s="295">
        <v>47370.8842</v>
      </c>
      <c r="G39" s="295">
        <v>58628.599199999997</v>
      </c>
      <c r="H39" s="295">
        <v>38981.845800000003</v>
      </c>
      <c r="I39" s="296">
        <v>21.89</v>
      </c>
      <c r="J39" s="296">
        <v>4.0199999999999996</v>
      </c>
      <c r="K39" s="296">
        <v>10.66</v>
      </c>
      <c r="L39" s="296">
        <v>170.50479999999999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0.60840000000000005</v>
      </c>
      <c r="C40" s="288">
        <v>36549.537300000004</v>
      </c>
      <c r="D40" s="289">
        <v>21343.256600000001</v>
      </c>
      <c r="E40" s="289">
        <v>24818.766800000001</v>
      </c>
      <c r="F40" s="289">
        <v>46140.688800000004</v>
      </c>
      <c r="G40" s="289">
        <v>57822.2192</v>
      </c>
      <c r="H40" s="289">
        <v>37962.372199999998</v>
      </c>
      <c r="I40" s="290">
        <v>18.88</v>
      </c>
      <c r="J40" s="290">
        <v>2</v>
      </c>
      <c r="K40" s="290">
        <v>11.89</v>
      </c>
      <c r="L40" s="290">
        <v>170.96340000000001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3.1985999999999999</v>
      </c>
      <c r="C41" s="294">
        <v>36602.110800000002</v>
      </c>
      <c r="D41" s="295">
        <v>23491.417099999999</v>
      </c>
      <c r="E41" s="295">
        <v>27363.121500000001</v>
      </c>
      <c r="F41" s="295">
        <v>45084.065300000002</v>
      </c>
      <c r="G41" s="295">
        <v>52852.554900000003</v>
      </c>
      <c r="H41" s="295">
        <v>37540.990400000002</v>
      </c>
      <c r="I41" s="296">
        <v>18</v>
      </c>
      <c r="J41" s="296">
        <v>5.67</v>
      </c>
      <c r="K41" s="296">
        <v>11.48</v>
      </c>
      <c r="L41" s="296">
        <v>172.97479999999999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0.32840000000000003</v>
      </c>
      <c r="C42" s="288">
        <v>34044.595000000001</v>
      </c>
      <c r="D42" s="289">
        <v>24056.685000000001</v>
      </c>
      <c r="E42" s="289">
        <v>27252.756700000002</v>
      </c>
      <c r="F42" s="289">
        <v>47596.134599999998</v>
      </c>
      <c r="G42" s="289">
        <v>57388.274599999997</v>
      </c>
      <c r="H42" s="289">
        <v>38017.976999999999</v>
      </c>
      <c r="I42" s="290">
        <v>21.16</v>
      </c>
      <c r="J42" s="290">
        <v>0.56999999999999995</v>
      </c>
      <c r="K42" s="290">
        <v>11.33</v>
      </c>
      <c r="L42" s="290">
        <v>172.09610000000001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2.0586000000000002</v>
      </c>
      <c r="C43" s="294">
        <v>31279.367900000001</v>
      </c>
      <c r="D43" s="295">
        <v>19367.404399999999</v>
      </c>
      <c r="E43" s="295">
        <v>24702.5226</v>
      </c>
      <c r="F43" s="295">
        <v>41547.762999999999</v>
      </c>
      <c r="G43" s="295">
        <v>47715.582699999999</v>
      </c>
      <c r="H43" s="295">
        <v>32944.814599999998</v>
      </c>
      <c r="I43" s="296">
        <v>25.2</v>
      </c>
      <c r="J43" s="296">
        <v>0.84</v>
      </c>
      <c r="K43" s="296">
        <v>10.28</v>
      </c>
      <c r="L43" s="296">
        <v>172.61750000000001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0.22189999999999999</v>
      </c>
      <c r="C44" s="288">
        <v>33179.073299999996</v>
      </c>
      <c r="D44" s="289">
        <v>25297.094099999998</v>
      </c>
      <c r="E44" s="289">
        <v>29284.8511</v>
      </c>
      <c r="F44" s="289">
        <v>37673.789199999999</v>
      </c>
      <c r="G44" s="289">
        <v>45049.388700000003</v>
      </c>
      <c r="H44" s="289">
        <v>36867.668899999997</v>
      </c>
      <c r="I44" s="290">
        <v>21.01</v>
      </c>
      <c r="J44" s="290">
        <v>0.08</v>
      </c>
      <c r="K44" s="290">
        <v>11.1</v>
      </c>
      <c r="L44" s="290">
        <v>172.01400000000001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2.1743999999999999</v>
      </c>
      <c r="C45" s="294">
        <v>30571.085299999999</v>
      </c>
      <c r="D45" s="295">
        <v>22748.6423</v>
      </c>
      <c r="E45" s="295">
        <v>25834.681</v>
      </c>
      <c r="F45" s="295">
        <v>50521.351799999997</v>
      </c>
      <c r="G45" s="295">
        <v>69095.664799999999</v>
      </c>
      <c r="H45" s="295">
        <v>39310.0023</v>
      </c>
      <c r="I45" s="296">
        <v>25.2</v>
      </c>
      <c r="J45" s="296">
        <v>3.65</v>
      </c>
      <c r="K45" s="296">
        <v>9.07</v>
      </c>
      <c r="L45" s="296">
        <v>172.86060000000001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0.61680000000000001</v>
      </c>
      <c r="C46" s="288">
        <v>34509.052300000003</v>
      </c>
      <c r="D46" s="289">
        <v>24035.219000000001</v>
      </c>
      <c r="E46" s="289">
        <v>28549.446</v>
      </c>
      <c r="F46" s="289">
        <v>49983.955600000001</v>
      </c>
      <c r="G46" s="289">
        <v>73644.058799999999</v>
      </c>
      <c r="H46" s="289">
        <v>42042.360099999998</v>
      </c>
      <c r="I46" s="290">
        <v>23.36</v>
      </c>
      <c r="J46" s="290">
        <v>0.91</v>
      </c>
      <c r="K46" s="290">
        <v>10.85</v>
      </c>
      <c r="L46" s="290">
        <v>172.05619999999999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1.0195000000000001</v>
      </c>
      <c r="C47" s="294">
        <v>26375.437300000001</v>
      </c>
      <c r="D47" s="295">
        <v>19039.890800000001</v>
      </c>
      <c r="E47" s="295">
        <v>22693.296600000001</v>
      </c>
      <c r="F47" s="295">
        <v>34847.553599999999</v>
      </c>
      <c r="G47" s="295">
        <v>45456.631500000003</v>
      </c>
      <c r="H47" s="295">
        <v>29439.918399999999</v>
      </c>
      <c r="I47" s="296">
        <v>15.78</v>
      </c>
      <c r="J47" s="296">
        <v>1.5</v>
      </c>
      <c r="K47" s="296">
        <v>9.48</v>
      </c>
      <c r="L47" s="296">
        <v>170.13990000000001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0.42880000000000001</v>
      </c>
      <c r="C48" s="288">
        <v>37755.412400000001</v>
      </c>
      <c r="D48" s="289">
        <v>24957.7922</v>
      </c>
      <c r="E48" s="289">
        <v>27757.350699999999</v>
      </c>
      <c r="F48" s="289">
        <v>51797.199399999998</v>
      </c>
      <c r="G48" s="289">
        <v>63907.088799999998</v>
      </c>
      <c r="H48" s="289">
        <v>41705.849800000004</v>
      </c>
      <c r="I48" s="290">
        <v>21.95</v>
      </c>
      <c r="J48" s="290">
        <v>3.41</v>
      </c>
      <c r="K48" s="290">
        <v>11.33</v>
      </c>
      <c r="L48" s="290">
        <v>172.52119999999999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0.79730000000000001</v>
      </c>
      <c r="C49" s="294">
        <v>32637.637699999999</v>
      </c>
      <c r="D49" s="295">
        <v>24159.084800000001</v>
      </c>
      <c r="E49" s="295">
        <v>26948.361799999999</v>
      </c>
      <c r="F49" s="295">
        <v>42885.661800000002</v>
      </c>
      <c r="G49" s="295">
        <v>59411.969100000002</v>
      </c>
      <c r="H49" s="295">
        <v>38771.7713</v>
      </c>
      <c r="I49" s="296">
        <v>20.71</v>
      </c>
      <c r="J49" s="296">
        <v>3.04</v>
      </c>
      <c r="K49" s="296">
        <v>11.19</v>
      </c>
      <c r="L49" s="296">
        <v>171.9906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9.6000000000000002E-2</v>
      </c>
      <c r="C50" s="288">
        <v>29777.325799999999</v>
      </c>
      <c r="D50" s="289">
        <v>23601.907299999999</v>
      </c>
      <c r="E50" s="289">
        <v>27032.793300000001</v>
      </c>
      <c r="F50" s="289">
        <v>33634.488299999997</v>
      </c>
      <c r="G50" s="289">
        <v>37945.464800000002</v>
      </c>
      <c r="H50" s="289">
        <v>30672.744699999999</v>
      </c>
      <c r="I50" s="290">
        <v>15.43</v>
      </c>
      <c r="J50" s="290">
        <v>2.79</v>
      </c>
      <c r="K50" s="290">
        <v>10.210000000000001</v>
      </c>
      <c r="L50" s="290">
        <v>173.4211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0.16389999999999999</v>
      </c>
      <c r="C51" s="294">
        <v>23230.8478</v>
      </c>
      <c r="D51" s="295">
        <v>18194.965</v>
      </c>
      <c r="E51" s="295">
        <v>20021.807000000001</v>
      </c>
      <c r="F51" s="295">
        <v>33839.274100000002</v>
      </c>
      <c r="G51" s="295">
        <v>51147.439899999998</v>
      </c>
      <c r="H51" s="295">
        <v>28611.447199999999</v>
      </c>
      <c r="I51" s="296">
        <v>21.59</v>
      </c>
      <c r="J51" s="296">
        <v>1.66</v>
      </c>
      <c r="K51" s="296">
        <v>9.69</v>
      </c>
      <c r="L51" s="296">
        <v>173.19470000000001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2.9468999999999999</v>
      </c>
      <c r="C52" s="288">
        <v>24043.187099999999</v>
      </c>
      <c r="D52" s="289">
        <v>13872.266100000001</v>
      </c>
      <c r="E52" s="289">
        <v>18081.1486</v>
      </c>
      <c r="F52" s="289">
        <v>31520.6767</v>
      </c>
      <c r="G52" s="289">
        <v>39553.564400000003</v>
      </c>
      <c r="H52" s="289">
        <v>26195.204099999999</v>
      </c>
      <c r="I52" s="290">
        <v>19.46</v>
      </c>
      <c r="J52" s="290">
        <v>1.53</v>
      </c>
      <c r="K52" s="290">
        <v>10.45</v>
      </c>
      <c r="L52" s="290">
        <v>173.75139999999999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5.9499999999999997E-2</v>
      </c>
      <c r="C53" s="294">
        <v>32812.9516</v>
      </c>
      <c r="D53" s="295">
        <v>24556.630499999999</v>
      </c>
      <c r="E53" s="295">
        <v>28148.2575</v>
      </c>
      <c r="F53" s="295">
        <v>43670.363599999997</v>
      </c>
      <c r="G53" s="295">
        <v>56663.634599999998</v>
      </c>
      <c r="H53" s="295">
        <v>37017.388299999999</v>
      </c>
      <c r="I53" s="296">
        <v>21.65</v>
      </c>
      <c r="J53" s="296">
        <v>5.26</v>
      </c>
      <c r="K53" s="296">
        <v>13.21</v>
      </c>
      <c r="L53" s="296">
        <v>178.4365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0.38740000000000002</v>
      </c>
      <c r="C54" s="288">
        <v>24380.892199999998</v>
      </c>
      <c r="D54" s="289">
        <v>21733.654900000001</v>
      </c>
      <c r="E54" s="289">
        <v>23167.527099999999</v>
      </c>
      <c r="F54" s="289">
        <v>25939.41</v>
      </c>
      <c r="G54" s="289">
        <v>27408.893599999999</v>
      </c>
      <c r="H54" s="289">
        <v>24744.835899999998</v>
      </c>
      <c r="I54" s="290">
        <v>18.73</v>
      </c>
      <c r="J54" s="290">
        <v>2.48</v>
      </c>
      <c r="K54" s="290">
        <v>10.49</v>
      </c>
      <c r="L54" s="290">
        <v>165.5104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6.0900000000000003E-2</v>
      </c>
      <c r="C55" s="294">
        <v>21416.9463</v>
      </c>
      <c r="D55" s="295">
        <v>16359.1666</v>
      </c>
      <c r="E55" s="295">
        <v>17809.000800000002</v>
      </c>
      <c r="F55" s="295">
        <v>24034.063300000002</v>
      </c>
      <c r="G55" s="295">
        <v>33482.542200000004</v>
      </c>
      <c r="H55" s="295">
        <v>23163.854200000002</v>
      </c>
      <c r="I55" s="296">
        <v>33.770000000000003</v>
      </c>
      <c r="J55" s="296">
        <v>2.14</v>
      </c>
      <c r="K55" s="296">
        <v>9.7899999999999991</v>
      </c>
      <c r="L55" s="296">
        <v>167.43360000000001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1.8089</v>
      </c>
      <c r="C56" s="288">
        <v>24390.583600000002</v>
      </c>
      <c r="D56" s="289">
        <v>15754.1945</v>
      </c>
      <c r="E56" s="289">
        <v>19379.8426</v>
      </c>
      <c r="F56" s="289">
        <v>28696.6008</v>
      </c>
      <c r="G56" s="289">
        <v>35178.581200000001</v>
      </c>
      <c r="H56" s="289">
        <v>24835.181799999998</v>
      </c>
      <c r="I56" s="290">
        <v>15.09</v>
      </c>
      <c r="J56" s="290">
        <v>0.94</v>
      </c>
      <c r="K56" s="290">
        <v>9.44</v>
      </c>
      <c r="L56" s="290">
        <v>173.23580000000001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1.3660000000000001</v>
      </c>
      <c r="C57" s="294">
        <v>27931.6525</v>
      </c>
      <c r="D57" s="295">
        <v>18943.4918</v>
      </c>
      <c r="E57" s="295">
        <v>23133.7994</v>
      </c>
      <c r="F57" s="295">
        <v>36957.224300000002</v>
      </c>
      <c r="G57" s="295">
        <v>40881.926700000004</v>
      </c>
      <c r="H57" s="295">
        <v>30210.731</v>
      </c>
      <c r="I57" s="296">
        <v>19.920000000000002</v>
      </c>
      <c r="J57" s="296">
        <v>2.5</v>
      </c>
      <c r="K57" s="296">
        <v>11.59</v>
      </c>
      <c r="L57" s="296">
        <v>172.85239999999999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0.40600000000000003</v>
      </c>
      <c r="C58" s="288">
        <v>31356.381799999999</v>
      </c>
      <c r="D58" s="289">
        <v>21594.106100000001</v>
      </c>
      <c r="E58" s="289">
        <v>25379.692599999998</v>
      </c>
      <c r="F58" s="289">
        <v>41049.069900000002</v>
      </c>
      <c r="G58" s="289">
        <v>49730.068399999996</v>
      </c>
      <c r="H58" s="289">
        <v>34000.681900000003</v>
      </c>
      <c r="I58" s="290">
        <v>23.03</v>
      </c>
      <c r="J58" s="290">
        <v>3.57</v>
      </c>
      <c r="K58" s="290">
        <v>12.23</v>
      </c>
      <c r="L58" s="290">
        <v>170.10990000000001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1.1454</v>
      </c>
      <c r="C59" s="294">
        <v>36004.339899999999</v>
      </c>
      <c r="D59" s="295">
        <v>25997.894199999999</v>
      </c>
      <c r="E59" s="295">
        <v>30853.433099999998</v>
      </c>
      <c r="F59" s="295">
        <v>40189.274299999997</v>
      </c>
      <c r="G59" s="295">
        <v>46409.782899999998</v>
      </c>
      <c r="H59" s="295">
        <v>36026.9948</v>
      </c>
      <c r="I59" s="296">
        <v>16.34</v>
      </c>
      <c r="J59" s="296">
        <v>6.1</v>
      </c>
      <c r="K59" s="296">
        <v>11.47</v>
      </c>
      <c r="L59" s="296">
        <v>172.3501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0.11169999999999999</v>
      </c>
      <c r="C60" s="288">
        <v>31545.914499999999</v>
      </c>
      <c r="D60" s="289">
        <v>24365.781800000001</v>
      </c>
      <c r="E60" s="289">
        <v>28186.842000000001</v>
      </c>
      <c r="F60" s="289">
        <v>38252.0455</v>
      </c>
      <c r="G60" s="289">
        <v>44347.197500000002</v>
      </c>
      <c r="H60" s="289">
        <v>34185.896999999997</v>
      </c>
      <c r="I60" s="290">
        <v>12.38</v>
      </c>
      <c r="J60" s="290">
        <v>3.13</v>
      </c>
      <c r="K60" s="290">
        <v>12.54</v>
      </c>
      <c r="L60" s="290">
        <v>171.8588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1.0963000000000001</v>
      </c>
      <c r="C61" s="294">
        <v>21312.1119</v>
      </c>
      <c r="D61" s="295">
        <v>16965.408599999999</v>
      </c>
      <c r="E61" s="295">
        <v>16987.401000000002</v>
      </c>
      <c r="F61" s="295">
        <v>27408.032200000001</v>
      </c>
      <c r="G61" s="295">
        <v>35045.5288</v>
      </c>
      <c r="H61" s="295">
        <v>24197.7893</v>
      </c>
      <c r="I61" s="296">
        <v>11.17</v>
      </c>
      <c r="J61" s="296">
        <v>4.68</v>
      </c>
      <c r="K61" s="296">
        <v>9.92</v>
      </c>
      <c r="L61" s="296">
        <v>175.7901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8.0536999999999992</v>
      </c>
      <c r="C62" s="288">
        <v>18027.083200000001</v>
      </c>
      <c r="D62" s="289">
        <v>13495.551100000001</v>
      </c>
      <c r="E62" s="289">
        <v>15841.9113</v>
      </c>
      <c r="F62" s="289">
        <v>22462.352599999998</v>
      </c>
      <c r="G62" s="289">
        <v>27088.3518</v>
      </c>
      <c r="H62" s="289">
        <v>19417.707299999998</v>
      </c>
      <c r="I62" s="290">
        <v>13.17</v>
      </c>
      <c r="J62" s="290">
        <v>4.26</v>
      </c>
      <c r="K62" s="290">
        <v>8.8800000000000008</v>
      </c>
      <c r="L62" s="290">
        <v>174.25409999999999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0.48080000000000001</v>
      </c>
      <c r="C63" s="294">
        <v>21940.272799999999</v>
      </c>
      <c r="D63" s="295">
        <v>16371.3333</v>
      </c>
      <c r="E63" s="295">
        <v>19416.765800000001</v>
      </c>
      <c r="F63" s="295">
        <v>25248.548999999999</v>
      </c>
      <c r="G63" s="295">
        <v>27986.174599999998</v>
      </c>
      <c r="H63" s="295">
        <v>22451.5609</v>
      </c>
      <c r="I63" s="296">
        <v>8.31</v>
      </c>
      <c r="J63" s="296">
        <v>7.94</v>
      </c>
      <c r="K63" s="296">
        <v>10.28</v>
      </c>
      <c r="L63" s="296">
        <v>173.21190000000001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6.8500000000000005E-2</v>
      </c>
      <c r="C64" s="288">
        <v>20558.781800000001</v>
      </c>
      <c r="D64" s="289">
        <v>18073.6414</v>
      </c>
      <c r="E64" s="289">
        <v>18677.488399999998</v>
      </c>
      <c r="F64" s="289">
        <v>23227.882600000001</v>
      </c>
      <c r="G64" s="289">
        <v>25007.385999999999</v>
      </c>
      <c r="H64" s="289">
        <v>21229.703600000001</v>
      </c>
      <c r="I64" s="290">
        <v>5.56</v>
      </c>
      <c r="J64" s="290">
        <v>10.19</v>
      </c>
      <c r="K64" s="290">
        <v>9.94</v>
      </c>
      <c r="L64" s="290">
        <v>166.49529999999999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0.19869999999999999</v>
      </c>
      <c r="C65" s="294">
        <v>24508.717499999999</v>
      </c>
      <c r="D65" s="295">
        <v>20147.314299999998</v>
      </c>
      <c r="E65" s="295">
        <v>22699.896799999999</v>
      </c>
      <c r="F65" s="295">
        <v>27060.2706</v>
      </c>
      <c r="G65" s="295">
        <v>30422.3089</v>
      </c>
      <c r="H65" s="295">
        <v>25008.7657</v>
      </c>
      <c r="I65" s="296">
        <v>14.86</v>
      </c>
      <c r="J65" s="296">
        <v>7.03</v>
      </c>
      <c r="K65" s="296">
        <v>11.75</v>
      </c>
      <c r="L65" s="296">
        <v>168.4462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0.18959999999999999</v>
      </c>
      <c r="C66" s="288">
        <v>41496.039700000001</v>
      </c>
      <c r="D66" s="289">
        <v>26512.172399999999</v>
      </c>
      <c r="E66" s="289">
        <v>32357.529699999999</v>
      </c>
      <c r="F66" s="289">
        <v>45671.004399999998</v>
      </c>
      <c r="G66" s="289">
        <v>55465.753499999999</v>
      </c>
      <c r="H66" s="289">
        <v>40472.0939</v>
      </c>
      <c r="I66" s="290">
        <v>12.9</v>
      </c>
      <c r="J66" s="290">
        <v>18.75</v>
      </c>
      <c r="K66" s="290">
        <v>10.84</v>
      </c>
      <c r="L66" s="290">
        <v>170.88249999999999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0.73939999999999995</v>
      </c>
      <c r="C67" s="294">
        <v>17471.25</v>
      </c>
      <c r="D67" s="295">
        <v>13814.5</v>
      </c>
      <c r="E67" s="295">
        <v>14537.802900000001</v>
      </c>
      <c r="F67" s="295">
        <v>22071.501799999998</v>
      </c>
      <c r="G67" s="295">
        <v>25198.672200000001</v>
      </c>
      <c r="H67" s="295">
        <v>18904.497800000001</v>
      </c>
      <c r="I67" s="296">
        <v>6.29</v>
      </c>
      <c r="J67" s="296">
        <v>12.95</v>
      </c>
      <c r="K67" s="296">
        <v>8.26</v>
      </c>
      <c r="L67" s="296">
        <v>176.0128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0.57979999999999998</v>
      </c>
      <c r="C68" s="288">
        <v>30153.1469</v>
      </c>
      <c r="D68" s="289">
        <v>18267.415700000001</v>
      </c>
      <c r="E68" s="289">
        <v>24783.723000000002</v>
      </c>
      <c r="F68" s="289">
        <v>34496.157299999999</v>
      </c>
      <c r="G68" s="289">
        <v>37248.5769</v>
      </c>
      <c r="H68" s="289">
        <v>29639.062900000001</v>
      </c>
      <c r="I68" s="290">
        <v>22.85</v>
      </c>
      <c r="J68" s="290">
        <v>4.47</v>
      </c>
      <c r="K68" s="290">
        <v>14.48</v>
      </c>
      <c r="L68" s="290">
        <v>175.80940000000001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1.3408</v>
      </c>
      <c r="C69" s="294">
        <v>27696.422200000001</v>
      </c>
      <c r="D69" s="295">
        <v>21012.742999999999</v>
      </c>
      <c r="E69" s="295">
        <v>22354.890500000001</v>
      </c>
      <c r="F69" s="295">
        <v>35346.757599999997</v>
      </c>
      <c r="G69" s="295">
        <v>41437.368199999997</v>
      </c>
      <c r="H69" s="295">
        <v>30262.219400000002</v>
      </c>
      <c r="I69" s="296">
        <v>16.13</v>
      </c>
      <c r="J69" s="296">
        <v>8.17</v>
      </c>
      <c r="K69" s="296">
        <v>13.39</v>
      </c>
      <c r="L69" s="296">
        <v>178.65880000000001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5.1681999999999997</v>
      </c>
      <c r="C70" s="288">
        <v>27448.0429</v>
      </c>
      <c r="D70" s="289">
        <v>17692.586500000001</v>
      </c>
      <c r="E70" s="289">
        <v>22301.491099999999</v>
      </c>
      <c r="F70" s="289">
        <v>32846.581400000003</v>
      </c>
      <c r="G70" s="289">
        <v>38666.472900000001</v>
      </c>
      <c r="H70" s="289">
        <v>28171.854200000002</v>
      </c>
      <c r="I70" s="290">
        <v>17.190000000000001</v>
      </c>
      <c r="J70" s="290">
        <v>5.33</v>
      </c>
      <c r="K70" s="290">
        <v>12.99</v>
      </c>
      <c r="L70" s="290">
        <v>172.5883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5.1609999999999996</v>
      </c>
      <c r="C71" s="294">
        <v>27938.007900000001</v>
      </c>
      <c r="D71" s="295">
        <v>18098.93</v>
      </c>
      <c r="E71" s="295">
        <v>20604.3521</v>
      </c>
      <c r="F71" s="295">
        <v>35004.591399999998</v>
      </c>
      <c r="G71" s="295">
        <v>39717.807500000003</v>
      </c>
      <c r="H71" s="295">
        <v>28353.194800000001</v>
      </c>
      <c r="I71" s="296">
        <v>17.079999999999998</v>
      </c>
      <c r="J71" s="296">
        <v>5.46</v>
      </c>
      <c r="K71" s="296">
        <v>13</v>
      </c>
      <c r="L71" s="296">
        <v>173.1181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0.17080000000000001</v>
      </c>
      <c r="C72" s="288">
        <v>30330.5553</v>
      </c>
      <c r="D72" s="289">
        <v>21958.045600000001</v>
      </c>
      <c r="E72" s="289">
        <v>24514.752100000002</v>
      </c>
      <c r="F72" s="289">
        <v>36386.298000000003</v>
      </c>
      <c r="G72" s="289">
        <v>42486.439200000001</v>
      </c>
      <c r="H72" s="289">
        <v>30965.751700000001</v>
      </c>
      <c r="I72" s="290">
        <v>17.07</v>
      </c>
      <c r="J72" s="290">
        <v>6.9</v>
      </c>
      <c r="K72" s="290">
        <v>14.09</v>
      </c>
      <c r="L72" s="290">
        <v>170.35820000000001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2.3746</v>
      </c>
      <c r="C73" s="294">
        <v>32907.5838</v>
      </c>
      <c r="D73" s="295">
        <v>21315.054899999999</v>
      </c>
      <c r="E73" s="295">
        <v>25255.824100000002</v>
      </c>
      <c r="F73" s="295">
        <v>42307.173199999997</v>
      </c>
      <c r="G73" s="295">
        <v>46348.2287</v>
      </c>
      <c r="H73" s="295">
        <v>34042.269800000002</v>
      </c>
      <c r="I73" s="296">
        <v>21.74</v>
      </c>
      <c r="J73" s="296">
        <v>7.74</v>
      </c>
      <c r="K73" s="296">
        <v>12.38</v>
      </c>
      <c r="L73" s="296">
        <v>172.93809999999999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1.0899000000000001</v>
      </c>
      <c r="C74" s="288">
        <v>32896.576300000001</v>
      </c>
      <c r="D74" s="289">
        <v>23375.709699999999</v>
      </c>
      <c r="E74" s="289">
        <v>27381.6476</v>
      </c>
      <c r="F74" s="289">
        <v>41999.144399999997</v>
      </c>
      <c r="G74" s="289">
        <v>47679.218699999998</v>
      </c>
      <c r="H74" s="289">
        <v>34381.942499999997</v>
      </c>
      <c r="I74" s="290">
        <v>20.54</v>
      </c>
      <c r="J74" s="290">
        <v>7.78</v>
      </c>
      <c r="K74" s="290">
        <v>10.33</v>
      </c>
      <c r="L74" s="290">
        <v>175.87889999999999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0.37640000000000001</v>
      </c>
      <c r="C75" s="294">
        <v>41500.5677</v>
      </c>
      <c r="D75" s="295">
        <v>30308.7952</v>
      </c>
      <c r="E75" s="295">
        <v>37877.123699999996</v>
      </c>
      <c r="F75" s="295">
        <v>44943.115599999997</v>
      </c>
      <c r="G75" s="295">
        <v>47823.621500000001</v>
      </c>
      <c r="H75" s="295">
        <v>40617.725599999998</v>
      </c>
      <c r="I75" s="296">
        <v>20.36</v>
      </c>
      <c r="J75" s="296">
        <v>7.14</v>
      </c>
      <c r="K75" s="296">
        <v>13.37</v>
      </c>
      <c r="L75" s="296">
        <v>165.8604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0.1007</v>
      </c>
      <c r="C76" s="288">
        <v>28045.725900000001</v>
      </c>
      <c r="D76" s="289">
        <v>17906.411700000001</v>
      </c>
      <c r="E76" s="289">
        <v>24580.885399999999</v>
      </c>
      <c r="F76" s="289">
        <v>37518.937400000003</v>
      </c>
      <c r="G76" s="289">
        <v>40168.418899999997</v>
      </c>
      <c r="H76" s="289">
        <v>29723.314299999998</v>
      </c>
      <c r="I76" s="290">
        <v>14.89</v>
      </c>
      <c r="J76" s="290">
        <v>6.92</v>
      </c>
      <c r="K76" s="290">
        <v>15.44</v>
      </c>
      <c r="L76" s="290">
        <v>183.44049999999999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0.77880000000000005</v>
      </c>
      <c r="C77" s="294">
        <v>28316.487400000002</v>
      </c>
      <c r="D77" s="295">
        <v>18214.698799999998</v>
      </c>
      <c r="E77" s="295">
        <v>22661.952600000001</v>
      </c>
      <c r="F77" s="295">
        <v>33055.8511</v>
      </c>
      <c r="G77" s="295">
        <v>37139.215199999999</v>
      </c>
      <c r="H77" s="295">
        <v>28026.352299999999</v>
      </c>
      <c r="I77" s="296">
        <v>24.72</v>
      </c>
      <c r="J77" s="296">
        <v>12.4</v>
      </c>
      <c r="K77" s="296">
        <v>13.11</v>
      </c>
      <c r="L77" s="296">
        <v>172.10400000000001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0.23480000000000001</v>
      </c>
      <c r="C78" s="288">
        <v>18872.788199999999</v>
      </c>
      <c r="D78" s="289">
        <v>15781.138499999999</v>
      </c>
      <c r="E78" s="289">
        <v>17590.257600000001</v>
      </c>
      <c r="F78" s="289">
        <v>20061.929700000001</v>
      </c>
      <c r="G78" s="289">
        <v>21559.099300000002</v>
      </c>
      <c r="H78" s="289">
        <v>18771.169099999999</v>
      </c>
      <c r="I78" s="290">
        <v>8.3000000000000007</v>
      </c>
      <c r="J78" s="290">
        <v>6.25</v>
      </c>
      <c r="K78" s="290">
        <v>16.59</v>
      </c>
      <c r="L78" s="290">
        <v>165.9796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0.874</v>
      </c>
      <c r="C79" s="294">
        <v>27762.803899999999</v>
      </c>
      <c r="D79" s="295">
        <v>19807.500199999999</v>
      </c>
      <c r="E79" s="295">
        <v>23082.087500000001</v>
      </c>
      <c r="F79" s="295">
        <v>34116.567000000003</v>
      </c>
      <c r="G79" s="295">
        <v>39346.106099999997</v>
      </c>
      <c r="H79" s="295">
        <v>28845.215499999998</v>
      </c>
      <c r="I79" s="296">
        <v>18.32</v>
      </c>
      <c r="J79" s="296">
        <v>9.76</v>
      </c>
      <c r="K79" s="296">
        <v>12.74</v>
      </c>
      <c r="L79" s="296">
        <v>171.1782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3.9E-2</v>
      </c>
      <c r="C80" s="288">
        <v>34586.687599999997</v>
      </c>
      <c r="D80" s="289">
        <v>27525.1414</v>
      </c>
      <c r="E80" s="289">
        <v>28346.855200000002</v>
      </c>
      <c r="F80" s="289">
        <v>40472.055800000002</v>
      </c>
      <c r="G80" s="289">
        <v>49995.216899999999</v>
      </c>
      <c r="H80" s="289">
        <v>36488.758099999999</v>
      </c>
      <c r="I80" s="290">
        <v>15.06</v>
      </c>
      <c r="J80" s="290">
        <v>5.5</v>
      </c>
      <c r="K80" s="290">
        <v>17.8</v>
      </c>
      <c r="L80" s="290">
        <v>168.97929999999999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1.1072</v>
      </c>
      <c r="C81" s="294">
        <v>29028.0353</v>
      </c>
      <c r="D81" s="295">
        <v>16462.2222</v>
      </c>
      <c r="E81" s="295">
        <v>23438.302800000001</v>
      </c>
      <c r="F81" s="295">
        <v>34982.2327</v>
      </c>
      <c r="G81" s="295">
        <v>39900.395100000002</v>
      </c>
      <c r="H81" s="295">
        <v>29364.5101</v>
      </c>
      <c r="I81" s="296">
        <v>15.45</v>
      </c>
      <c r="J81" s="296">
        <v>12.65</v>
      </c>
      <c r="K81" s="296">
        <v>13.04</v>
      </c>
      <c r="L81" s="296">
        <v>171.4348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0.45779999999999998</v>
      </c>
      <c r="C82" s="288">
        <v>28039.6404</v>
      </c>
      <c r="D82" s="289">
        <v>21519.096799999999</v>
      </c>
      <c r="E82" s="289">
        <v>24297.8341</v>
      </c>
      <c r="F82" s="289">
        <v>34963.265599999999</v>
      </c>
      <c r="G82" s="289">
        <v>39736.095000000001</v>
      </c>
      <c r="H82" s="289">
        <v>29410.498899999999</v>
      </c>
      <c r="I82" s="290">
        <v>19.53</v>
      </c>
      <c r="J82" s="290">
        <v>11.74</v>
      </c>
      <c r="K82" s="290">
        <v>11.85</v>
      </c>
      <c r="L82" s="290">
        <v>172.7277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2.2488000000000001</v>
      </c>
      <c r="C83" s="294">
        <v>26791.522300000001</v>
      </c>
      <c r="D83" s="295">
        <v>19256.220700000002</v>
      </c>
      <c r="E83" s="295">
        <v>23157.6227</v>
      </c>
      <c r="F83" s="295">
        <v>30683.418099999999</v>
      </c>
      <c r="G83" s="295">
        <v>36529.2477</v>
      </c>
      <c r="H83" s="295">
        <v>27662.884999999998</v>
      </c>
      <c r="I83" s="296">
        <v>21.22</v>
      </c>
      <c r="J83" s="296">
        <v>13.17</v>
      </c>
      <c r="K83" s="296">
        <v>12.83</v>
      </c>
      <c r="L83" s="296">
        <v>171.64269999999999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0.95930000000000004</v>
      </c>
      <c r="C84" s="288">
        <v>20875.619500000001</v>
      </c>
      <c r="D84" s="289">
        <v>16084.833500000001</v>
      </c>
      <c r="E84" s="289">
        <v>18234.151300000001</v>
      </c>
      <c r="F84" s="289">
        <v>25034.136999999999</v>
      </c>
      <c r="G84" s="289">
        <v>29382.2271</v>
      </c>
      <c r="H84" s="289">
        <v>21823.2124</v>
      </c>
      <c r="I84" s="290">
        <v>14.19</v>
      </c>
      <c r="J84" s="290">
        <v>7.84</v>
      </c>
      <c r="K84" s="290">
        <v>14.95</v>
      </c>
      <c r="L84" s="290">
        <v>175.98769999999999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0.38690000000000002</v>
      </c>
      <c r="C85" s="294">
        <v>27769.729500000001</v>
      </c>
      <c r="D85" s="295">
        <v>20542.4738</v>
      </c>
      <c r="E85" s="295">
        <v>23811.359499999999</v>
      </c>
      <c r="F85" s="295">
        <v>33596.31</v>
      </c>
      <c r="G85" s="295">
        <v>38953.116600000001</v>
      </c>
      <c r="H85" s="295">
        <v>28908.8086</v>
      </c>
      <c r="I85" s="296">
        <v>17.3</v>
      </c>
      <c r="J85" s="296">
        <v>14.22</v>
      </c>
      <c r="K85" s="296">
        <v>12.26</v>
      </c>
      <c r="L85" s="296">
        <v>173.8219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7.7299999999999994E-2</v>
      </c>
      <c r="C86" s="288">
        <v>31413.499299999999</v>
      </c>
      <c r="D86" s="289">
        <v>23223.4018</v>
      </c>
      <c r="E86" s="289">
        <v>25220.392800000001</v>
      </c>
      <c r="F86" s="289">
        <v>34551.514799999997</v>
      </c>
      <c r="G86" s="289">
        <v>41069.162799999998</v>
      </c>
      <c r="H86" s="289">
        <v>30897.157800000001</v>
      </c>
      <c r="I86" s="290">
        <v>19.95</v>
      </c>
      <c r="J86" s="290">
        <v>17.8</v>
      </c>
      <c r="K86" s="290">
        <v>10.210000000000001</v>
      </c>
      <c r="L86" s="290">
        <v>181.91220000000001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1.2079</v>
      </c>
      <c r="C87" s="294">
        <v>30616.050800000001</v>
      </c>
      <c r="D87" s="295">
        <v>21140.970799999999</v>
      </c>
      <c r="E87" s="295">
        <v>24618.328699999998</v>
      </c>
      <c r="F87" s="295">
        <v>38422.947099999998</v>
      </c>
      <c r="G87" s="295">
        <v>45447.375200000002</v>
      </c>
      <c r="H87" s="295">
        <v>32142.810799999999</v>
      </c>
      <c r="I87" s="296">
        <v>15.49</v>
      </c>
      <c r="J87" s="296">
        <v>14.14</v>
      </c>
      <c r="K87" s="296">
        <v>12.2</v>
      </c>
      <c r="L87" s="296">
        <v>172.24799999999999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1.7347999999999999</v>
      </c>
      <c r="C88" s="288">
        <v>31391.960500000001</v>
      </c>
      <c r="D88" s="289">
        <v>19103.922299999998</v>
      </c>
      <c r="E88" s="289">
        <v>27552.2084</v>
      </c>
      <c r="F88" s="289">
        <v>34466.091999999997</v>
      </c>
      <c r="G88" s="289">
        <v>36519.17</v>
      </c>
      <c r="H88" s="289">
        <v>30197.349699999999</v>
      </c>
      <c r="I88" s="290">
        <v>15.69</v>
      </c>
      <c r="J88" s="290">
        <v>7.94</v>
      </c>
      <c r="K88" s="290">
        <v>15.69</v>
      </c>
      <c r="L88" s="290">
        <v>166.94669999999999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3.6833999999999998</v>
      </c>
      <c r="C89" s="294">
        <v>26141.523000000001</v>
      </c>
      <c r="D89" s="295">
        <v>19049.255700000002</v>
      </c>
      <c r="E89" s="295">
        <v>22735.367099999999</v>
      </c>
      <c r="F89" s="295">
        <v>29455.733800000002</v>
      </c>
      <c r="G89" s="295">
        <v>34100.796999999999</v>
      </c>
      <c r="H89" s="295">
        <v>26378.624400000001</v>
      </c>
      <c r="I89" s="296">
        <v>16.940000000000001</v>
      </c>
      <c r="J89" s="296">
        <v>8.09</v>
      </c>
      <c r="K89" s="296">
        <v>12.72</v>
      </c>
      <c r="L89" s="296">
        <v>173.31200000000001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0.2329</v>
      </c>
      <c r="C90" s="288">
        <v>42514.120199999998</v>
      </c>
      <c r="D90" s="289">
        <v>33119.568299999999</v>
      </c>
      <c r="E90" s="289">
        <v>40119.183900000004</v>
      </c>
      <c r="F90" s="289">
        <v>44643.9211</v>
      </c>
      <c r="G90" s="289">
        <v>47184.423699999999</v>
      </c>
      <c r="H90" s="289">
        <v>41272.664499999999</v>
      </c>
      <c r="I90" s="290">
        <v>11.27</v>
      </c>
      <c r="J90" s="290">
        <v>16.21</v>
      </c>
      <c r="K90" s="290">
        <v>11.98</v>
      </c>
      <c r="L90" s="290">
        <v>167.6919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0.21859999999999999</v>
      </c>
      <c r="C91" s="294">
        <v>29792.410400000001</v>
      </c>
      <c r="D91" s="295">
        <v>25015.524600000001</v>
      </c>
      <c r="E91" s="295">
        <v>27929.752400000001</v>
      </c>
      <c r="F91" s="295">
        <v>33244.8874</v>
      </c>
      <c r="G91" s="295">
        <v>35774.697800000002</v>
      </c>
      <c r="H91" s="295">
        <v>30295.4967</v>
      </c>
      <c r="I91" s="296">
        <v>10.38</v>
      </c>
      <c r="J91" s="296">
        <v>13.27</v>
      </c>
      <c r="K91" s="296">
        <v>13.4</v>
      </c>
      <c r="L91" s="296">
        <v>165.94130000000001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0.23730000000000001</v>
      </c>
      <c r="C92" s="288">
        <v>19479.523399999998</v>
      </c>
      <c r="D92" s="289">
        <v>15595.2335</v>
      </c>
      <c r="E92" s="289">
        <v>17151.978800000001</v>
      </c>
      <c r="F92" s="289">
        <v>25398.4473</v>
      </c>
      <c r="G92" s="289">
        <v>32834.741199999997</v>
      </c>
      <c r="H92" s="289">
        <v>22132.6342</v>
      </c>
      <c r="I92" s="290">
        <v>8.93</v>
      </c>
      <c r="J92" s="290">
        <v>10.73</v>
      </c>
      <c r="K92" s="290">
        <v>12.59</v>
      </c>
      <c r="L92" s="290">
        <v>170.74549999999999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4.5928000000000004</v>
      </c>
      <c r="C93" s="294">
        <v>27450.707299999998</v>
      </c>
      <c r="D93" s="295">
        <v>20977.851200000001</v>
      </c>
      <c r="E93" s="295">
        <v>23877.785400000001</v>
      </c>
      <c r="F93" s="295">
        <v>30333.960200000001</v>
      </c>
      <c r="G93" s="295">
        <v>34935.840900000003</v>
      </c>
      <c r="H93" s="295">
        <v>27583.756399999998</v>
      </c>
      <c r="I93" s="296">
        <v>21.07</v>
      </c>
      <c r="J93" s="296">
        <v>4.91</v>
      </c>
      <c r="K93" s="296">
        <v>12.51</v>
      </c>
      <c r="L93" s="296">
        <v>173.06979999999999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0.50090000000000001</v>
      </c>
      <c r="C94" s="288">
        <v>22046.004700000001</v>
      </c>
      <c r="D94" s="289">
        <v>18800.295600000001</v>
      </c>
      <c r="E94" s="289">
        <v>19834.194800000001</v>
      </c>
      <c r="F94" s="289">
        <v>26175.570500000002</v>
      </c>
      <c r="G94" s="289">
        <v>29974.1525</v>
      </c>
      <c r="H94" s="289">
        <v>23274.277600000001</v>
      </c>
      <c r="I94" s="290">
        <v>23.13</v>
      </c>
      <c r="J94" s="290">
        <v>6.89</v>
      </c>
      <c r="K94" s="290">
        <v>11.81</v>
      </c>
      <c r="L94" s="290">
        <v>168.25550000000001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2.7639</v>
      </c>
      <c r="C95" s="294">
        <v>17901.258300000001</v>
      </c>
      <c r="D95" s="295">
        <v>12487.2513</v>
      </c>
      <c r="E95" s="295">
        <v>12729.166800000001</v>
      </c>
      <c r="F95" s="295">
        <v>24654.202799999999</v>
      </c>
      <c r="G95" s="295">
        <v>30326.928599999999</v>
      </c>
      <c r="H95" s="295">
        <v>19824.425800000001</v>
      </c>
      <c r="I95" s="296">
        <v>11.67</v>
      </c>
      <c r="J95" s="296">
        <v>4.9000000000000004</v>
      </c>
      <c r="K95" s="296">
        <v>11.1</v>
      </c>
      <c r="L95" s="296">
        <v>174.16419999999999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0.89159999999999995</v>
      </c>
      <c r="C96" s="288">
        <v>24242.744999999999</v>
      </c>
      <c r="D96" s="289">
        <v>17336.4604</v>
      </c>
      <c r="E96" s="289">
        <v>19629.591499999999</v>
      </c>
      <c r="F96" s="289">
        <v>28566.504300000001</v>
      </c>
      <c r="G96" s="289">
        <v>40995.196100000001</v>
      </c>
      <c r="H96" s="289">
        <v>26107.8223</v>
      </c>
      <c r="I96" s="290">
        <v>13.61</v>
      </c>
      <c r="J96" s="290">
        <v>6.89</v>
      </c>
      <c r="K96" s="290">
        <v>11.06</v>
      </c>
      <c r="L96" s="290">
        <v>175.14490000000001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3A628-B19C-4186-A2CE-5883FB8ED870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41" sqref="O41:O4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210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211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Kraj Vysočina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212</v>
      </c>
      <c r="C7" s="27"/>
      <c r="D7" s="49">
        <v>145.64490000000001</v>
      </c>
      <c r="E7" s="28" t="s">
        <v>25</v>
      </c>
      <c r="G7" s="313"/>
    </row>
    <row r="8" spans="1:19" s="22" customFormat="1" ht="20.45" customHeight="1" x14ac:dyDescent="0.25">
      <c r="B8" s="31" t="s">
        <v>213</v>
      </c>
      <c r="C8" s="31"/>
      <c r="D8" s="32">
        <v>4.2077999999999998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214</v>
      </c>
      <c r="D11" s="48">
        <v>123.1203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215</v>
      </c>
      <c r="D12" s="48">
        <v>139.6875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216</v>
      </c>
      <c r="D13" s="48">
        <v>149.33330000000001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217</v>
      </c>
      <c r="D14" s="48">
        <v>157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218</v>
      </c>
      <c r="D15" s="48">
        <v>165.16669999999999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219</v>
      </c>
      <c r="C17" s="27"/>
      <c r="D17" s="49">
        <v>28.5867</v>
      </c>
      <c r="E17" s="28" t="s">
        <v>25</v>
      </c>
    </row>
    <row r="18" spans="2:10" s="30" customFormat="1" ht="20.45" customHeight="1" x14ac:dyDescent="0.2">
      <c r="B18" s="47" t="s">
        <v>220</v>
      </c>
      <c r="C18" s="37"/>
      <c r="D18" s="319">
        <v>14.3996</v>
      </c>
      <c r="E18" s="39" t="s">
        <v>25</v>
      </c>
    </row>
    <row r="19" spans="2:10" s="30" customFormat="1" ht="20.45" customHeight="1" x14ac:dyDescent="0.2">
      <c r="B19" s="47" t="s">
        <v>221</v>
      </c>
      <c r="C19" s="37"/>
      <c r="D19" s="319">
        <v>7.3705999999999996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222</v>
      </c>
      <c r="I23" s="313">
        <f>D7-D8</f>
        <v>141.43710000000002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223</v>
      </c>
      <c r="I24" s="41">
        <f>D17</f>
        <v>28.5867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224</v>
      </c>
      <c r="I25" s="41">
        <f>D18</f>
        <v>14.3996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225</v>
      </c>
      <c r="I26" s="41">
        <f>D19</f>
        <v>7.3705999999999996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226</v>
      </c>
      <c r="I27" s="41">
        <f>(I23+D17)-(I23+D18+D19)</f>
        <v>6.8165000000000191</v>
      </c>
      <c r="J27" s="326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D63E-4E2D-41E5-BCA3-960B0C36CF69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44" sqref="O4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227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228</v>
      </c>
    </row>
    <row r="3" spans="1:17" ht="14.25" customHeight="1" x14ac:dyDescent="0.2">
      <c r="A3" s="72" t="s">
        <v>229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230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Kraj Vysočina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231</v>
      </c>
      <c r="B8" s="274" t="s">
        <v>232</v>
      </c>
      <c r="C8" s="205" t="s">
        <v>233</v>
      </c>
      <c r="D8" s="205"/>
      <c r="E8" s="205" t="s">
        <v>234</v>
      </c>
      <c r="F8" s="205"/>
      <c r="G8" s="205"/>
    </row>
    <row r="9" spans="1:17" ht="17.25" customHeight="1" x14ac:dyDescent="0.2">
      <c r="A9" s="334"/>
      <c r="B9" s="335"/>
      <c r="C9" s="215" t="s">
        <v>235</v>
      </c>
      <c r="D9" s="215"/>
      <c r="E9" s="215" t="s">
        <v>235</v>
      </c>
      <c r="F9" s="215"/>
      <c r="G9" s="215"/>
    </row>
    <row r="10" spans="1:17" ht="17.25" customHeight="1" x14ac:dyDescent="0.2">
      <c r="A10" s="334"/>
      <c r="B10" s="335"/>
      <c r="C10" s="271" t="s">
        <v>236</v>
      </c>
      <c r="D10" s="271" t="s">
        <v>237</v>
      </c>
      <c r="E10" s="271" t="s">
        <v>236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238</v>
      </c>
      <c r="E11" s="205"/>
      <c r="F11" s="271" t="s">
        <v>239</v>
      </c>
      <c r="G11" s="271" t="s">
        <v>240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0.1845</v>
      </c>
      <c r="C14" s="341">
        <v>151.63140000000001</v>
      </c>
      <c r="D14" s="342">
        <v>0.23730000000000001</v>
      </c>
      <c r="E14" s="342">
        <v>20.8672</v>
      </c>
      <c r="F14" s="342">
        <v>13.274800000000001</v>
      </c>
      <c r="G14" s="342">
        <v>1.8609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0.2177</v>
      </c>
      <c r="C15" s="345">
        <v>150.20820000000001</v>
      </c>
      <c r="D15" s="346">
        <v>0.32619999999999999</v>
      </c>
      <c r="E15" s="346">
        <v>22.278600000000001</v>
      </c>
      <c r="F15" s="346">
        <v>14.190099999999999</v>
      </c>
      <c r="G15" s="346">
        <v>0.18279999999999999</v>
      </c>
    </row>
    <row r="16" spans="1:17" ht="13.15" customHeight="1" x14ac:dyDescent="0.2">
      <c r="A16" s="339" t="s">
        <v>127</v>
      </c>
      <c r="B16" s="340">
        <v>0.1593</v>
      </c>
      <c r="C16" s="341">
        <v>143.95779999999999</v>
      </c>
      <c r="D16" s="342">
        <v>0.96689999999999998</v>
      </c>
      <c r="E16" s="342">
        <v>25.646699999999999</v>
      </c>
      <c r="F16" s="342">
        <v>15.795400000000001</v>
      </c>
      <c r="G16" s="342">
        <v>2.3060999999999998</v>
      </c>
    </row>
    <row r="17" spans="1:7" ht="13.15" customHeight="1" x14ac:dyDescent="0.2">
      <c r="A17" s="347" t="s">
        <v>128</v>
      </c>
      <c r="B17" s="344">
        <v>0.29470000000000002</v>
      </c>
      <c r="C17" s="345">
        <v>147.6995</v>
      </c>
      <c r="D17" s="346">
        <v>0.30930000000000002</v>
      </c>
      <c r="E17" s="346">
        <v>24.456700000000001</v>
      </c>
      <c r="F17" s="346">
        <v>15.551299999999999</v>
      </c>
      <c r="G17" s="346">
        <v>1.4089</v>
      </c>
    </row>
    <row r="18" spans="1:7" ht="13.15" customHeight="1" x14ac:dyDescent="0.25">
      <c r="A18" s="348" t="s">
        <v>129</v>
      </c>
      <c r="B18" s="340">
        <v>0.12230000000000001</v>
      </c>
      <c r="C18" s="341">
        <v>145.66659999999999</v>
      </c>
      <c r="D18" s="342">
        <v>1.5882000000000001</v>
      </c>
      <c r="E18" s="342">
        <v>25.0778</v>
      </c>
      <c r="F18" s="342">
        <v>17.1342</v>
      </c>
      <c r="G18" s="342">
        <v>0.51519999999999999</v>
      </c>
    </row>
    <row r="19" spans="1:7" ht="13.15" customHeight="1" x14ac:dyDescent="0.25">
      <c r="A19" s="343" t="s">
        <v>130</v>
      </c>
      <c r="B19" s="344">
        <v>1.0009999999999999</v>
      </c>
      <c r="C19" s="345">
        <v>148.98750000000001</v>
      </c>
      <c r="D19" s="346">
        <v>1.1063000000000001</v>
      </c>
      <c r="E19" s="346">
        <v>22.423400000000001</v>
      </c>
      <c r="F19" s="346">
        <v>14.9719</v>
      </c>
      <c r="G19" s="346">
        <v>0.92949999999999999</v>
      </c>
    </row>
    <row r="20" spans="1:7" ht="13.15" customHeight="1" x14ac:dyDescent="0.25">
      <c r="A20" s="348" t="s">
        <v>131</v>
      </c>
      <c r="B20" s="340">
        <v>0.23930000000000001</v>
      </c>
      <c r="C20" s="341">
        <v>150.25630000000001</v>
      </c>
      <c r="D20" s="342">
        <v>0.8125</v>
      </c>
      <c r="E20" s="342">
        <v>21.408899999999999</v>
      </c>
      <c r="F20" s="342">
        <v>12.6218</v>
      </c>
      <c r="G20" s="342">
        <v>1.3867</v>
      </c>
    </row>
    <row r="21" spans="1:7" ht="13.15" customHeight="1" x14ac:dyDescent="0.2">
      <c r="A21" s="347" t="s">
        <v>133</v>
      </c>
      <c r="B21" s="344">
        <v>8.9099999999999999E-2</v>
      </c>
      <c r="C21" s="345">
        <v>146.55459999999999</v>
      </c>
      <c r="D21" s="346">
        <v>8.5199999999999998E-2</v>
      </c>
      <c r="E21" s="346">
        <v>26.738700000000001</v>
      </c>
      <c r="F21" s="346">
        <v>15.963800000000001</v>
      </c>
      <c r="G21" s="346">
        <v>1.8648</v>
      </c>
    </row>
    <row r="22" spans="1:7" ht="13.15" customHeight="1" x14ac:dyDescent="0.2">
      <c r="A22" s="339" t="s">
        <v>134</v>
      </c>
      <c r="B22" s="340">
        <v>8.1799999999999998E-2</v>
      </c>
      <c r="C22" s="341">
        <v>144.83080000000001</v>
      </c>
      <c r="D22" s="342">
        <v>1.6115999999999999</v>
      </c>
      <c r="E22" s="342">
        <v>30.2026</v>
      </c>
      <c r="F22" s="342">
        <v>18.985099999999999</v>
      </c>
      <c r="G22" s="342">
        <v>2.7913000000000001</v>
      </c>
    </row>
    <row r="23" spans="1:7" ht="13.15" customHeight="1" x14ac:dyDescent="0.25">
      <c r="A23" s="343" t="s">
        <v>135</v>
      </c>
      <c r="B23" s="344">
        <v>0.4637</v>
      </c>
      <c r="C23" s="345">
        <v>146.7199</v>
      </c>
      <c r="D23" s="346">
        <v>2.9066000000000001</v>
      </c>
      <c r="E23" s="346">
        <v>27.052600000000002</v>
      </c>
      <c r="F23" s="346">
        <v>16.946100000000001</v>
      </c>
      <c r="G23" s="346">
        <v>1.8068</v>
      </c>
    </row>
    <row r="24" spans="1:7" ht="13.15" customHeight="1" x14ac:dyDescent="0.25">
      <c r="A24" s="348" t="s">
        <v>136</v>
      </c>
      <c r="B24" s="340">
        <v>0.54449999999999998</v>
      </c>
      <c r="C24" s="341">
        <v>146.76140000000001</v>
      </c>
      <c r="D24" s="342">
        <v>4.0292000000000003</v>
      </c>
      <c r="E24" s="342">
        <v>26.925999999999998</v>
      </c>
      <c r="F24" s="342">
        <v>16.157299999999999</v>
      </c>
      <c r="G24" s="342">
        <v>2.3054000000000001</v>
      </c>
    </row>
    <row r="25" spans="1:7" ht="13.15" customHeight="1" x14ac:dyDescent="0.25">
      <c r="A25" s="343" t="s">
        <v>137</v>
      </c>
      <c r="B25" s="344">
        <v>0.39229999999999998</v>
      </c>
      <c r="C25" s="345">
        <v>142.55449999999999</v>
      </c>
      <c r="D25" s="346">
        <v>2.3599000000000001</v>
      </c>
      <c r="E25" s="346">
        <v>20.629899999999999</v>
      </c>
      <c r="F25" s="346">
        <v>15.930099999999999</v>
      </c>
      <c r="G25" s="346">
        <v>1.8004</v>
      </c>
    </row>
    <row r="26" spans="1:7" ht="13.15" customHeight="1" x14ac:dyDescent="0.25">
      <c r="A26" s="348" t="s">
        <v>138</v>
      </c>
      <c r="B26" s="340">
        <v>0.2026</v>
      </c>
      <c r="C26" s="341">
        <v>140.8133</v>
      </c>
      <c r="D26" s="342">
        <v>2.7854000000000001</v>
      </c>
      <c r="E26" s="342">
        <v>26.3538</v>
      </c>
      <c r="F26" s="342">
        <v>16.357500000000002</v>
      </c>
      <c r="G26" s="342">
        <v>2.0558999999999998</v>
      </c>
    </row>
    <row r="27" spans="1:7" ht="13.15" customHeight="1" x14ac:dyDescent="0.25">
      <c r="A27" s="343" t="s">
        <v>139</v>
      </c>
      <c r="B27" s="344">
        <v>0.1011</v>
      </c>
      <c r="C27" s="345">
        <v>136.4682</v>
      </c>
      <c r="D27" s="346">
        <v>0</v>
      </c>
      <c r="E27" s="346">
        <v>37.782400000000003</v>
      </c>
      <c r="F27" s="346">
        <v>28.323599999999999</v>
      </c>
      <c r="G27" s="346">
        <v>1.2758</v>
      </c>
    </row>
    <row r="28" spans="1:7" ht="13.15" customHeight="1" x14ac:dyDescent="0.2">
      <c r="A28" s="339" t="s">
        <v>140</v>
      </c>
      <c r="B28" s="340">
        <v>0.20480000000000001</v>
      </c>
      <c r="C28" s="341">
        <v>145.4135</v>
      </c>
      <c r="D28" s="342">
        <v>0.25169999999999998</v>
      </c>
      <c r="E28" s="342">
        <v>28.195399999999999</v>
      </c>
      <c r="F28" s="342">
        <v>15.8283</v>
      </c>
      <c r="G28" s="342">
        <v>4.6195000000000004</v>
      </c>
    </row>
    <row r="29" spans="1:7" ht="13.15" customHeight="1" x14ac:dyDescent="0.25">
      <c r="A29" s="343" t="s">
        <v>141</v>
      </c>
      <c r="B29" s="344">
        <v>7.2999999999999995E-2</v>
      </c>
      <c r="C29" s="345">
        <v>144.2499</v>
      </c>
      <c r="D29" s="346">
        <v>0.14499999999999999</v>
      </c>
      <c r="E29" s="346">
        <v>28.361599999999999</v>
      </c>
      <c r="F29" s="346">
        <v>15.428800000000001</v>
      </c>
      <c r="G29" s="346">
        <v>5.1669</v>
      </c>
    </row>
    <row r="30" spans="1:7" ht="13.15" customHeight="1" x14ac:dyDescent="0.25">
      <c r="A30" s="348" t="s">
        <v>142</v>
      </c>
      <c r="B30" s="340">
        <v>9.0499999999999997E-2</v>
      </c>
      <c r="C30" s="341">
        <v>145.1506</v>
      </c>
      <c r="D30" s="342">
        <v>2.9866000000000001</v>
      </c>
      <c r="E30" s="342">
        <v>26.322099999999999</v>
      </c>
      <c r="F30" s="342">
        <v>14.5776</v>
      </c>
      <c r="G30" s="342">
        <v>5.548</v>
      </c>
    </row>
    <row r="31" spans="1:7" ht="13.15" customHeight="1" x14ac:dyDescent="0.2">
      <c r="A31" s="347" t="s">
        <v>144</v>
      </c>
      <c r="B31" s="344">
        <v>0.17349999999999999</v>
      </c>
      <c r="C31" s="345">
        <v>146.4512</v>
      </c>
      <c r="D31" s="346">
        <v>1.1402000000000001</v>
      </c>
      <c r="E31" s="346">
        <v>25.790900000000001</v>
      </c>
      <c r="F31" s="346">
        <v>14.319900000000001</v>
      </c>
      <c r="G31" s="346">
        <v>3.7887</v>
      </c>
    </row>
    <row r="32" spans="1:7" ht="13.15" customHeight="1" x14ac:dyDescent="0.25">
      <c r="A32" s="348" t="s">
        <v>146</v>
      </c>
      <c r="B32" s="340">
        <v>9.4399999999999998E-2</v>
      </c>
      <c r="C32" s="341">
        <v>152.42779999999999</v>
      </c>
      <c r="D32" s="342">
        <v>0</v>
      </c>
      <c r="E32" s="342">
        <v>21.586400000000001</v>
      </c>
      <c r="F32" s="342">
        <v>13.935700000000001</v>
      </c>
      <c r="G32" s="342">
        <v>0.33179999999999998</v>
      </c>
    </row>
    <row r="33" spans="1:7" ht="13.15" customHeight="1" x14ac:dyDescent="0.25">
      <c r="A33" s="343" t="s">
        <v>147</v>
      </c>
      <c r="B33" s="344">
        <v>5.5199999999999999E-2</v>
      </c>
      <c r="C33" s="345">
        <v>145.74780000000001</v>
      </c>
      <c r="D33" s="346">
        <v>0</v>
      </c>
      <c r="E33" s="346">
        <v>27.81</v>
      </c>
      <c r="F33" s="346">
        <v>16.622900000000001</v>
      </c>
      <c r="G33" s="346">
        <v>3.5316999999999998</v>
      </c>
    </row>
    <row r="34" spans="1:7" ht="13.15" customHeight="1" x14ac:dyDescent="0.2">
      <c r="A34" s="339" t="s">
        <v>148</v>
      </c>
      <c r="B34" s="340">
        <v>0.15579999999999999</v>
      </c>
      <c r="C34" s="341">
        <v>148.36279999999999</v>
      </c>
      <c r="D34" s="342">
        <v>3.4216000000000002</v>
      </c>
      <c r="E34" s="342">
        <v>25.429400000000001</v>
      </c>
      <c r="F34" s="342">
        <v>15.9344</v>
      </c>
      <c r="G34" s="342">
        <v>1.3149</v>
      </c>
    </row>
    <row r="35" spans="1:7" ht="13.15" customHeight="1" x14ac:dyDescent="0.25">
      <c r="A35" s="343" t="s">
        <v>149</v>
      </c>
      <c r="B35" s="344">
        <v>1.0982000000000001</v>
      </c>
      <c r="C35" s="345">
        <v>148.62549999999999</v>
      </c>
      <c r="D35" s="346">
        <v>3.1482000000000001</v>
      </c>
      <c r="E35" s="346">
        <v>21.39</v>
      </c>
      <c r="F35" s="346">
        <v>16.001799999999999</v>
      </c>
      <c r="G35" s="346">
        <v>2.6513</v>
      </c>
    </row>
    <row r="36" spans="1:7" ht="13.15" customHeight="1" x14ac:dyDescent="0.2">
      <c r="A36" s="339" t="s">
        <v>150</v>
      </c>
      <c r="B36" s="340">
        <v>0.35639999999999999</v>
      </c>
      <c r="C36" s="341">
        <v>145.03229999999999</v>
      </c>
      <c r="D36" s="342">
        <v>7.2516999999999996</v>
      </c>
      <c r="E36" s="342">
        <v>25.715199999999999</v>
      </c>
      <c r="F36" s="342">
        <v>15.8499</v>
      </c>
      <c r="G36" s="342">
        <v>4.2393999999999998</v>
      </c>
    </row>
    <row r="37" spans="1:7" ht="13.15" customHeight="1" x14ac:dyDescent="0.25">
      <c r="A37" s="343" t="s">
        <v>151</v>
      </c>
      <c r="B37" s="344">
        <v>3.1023999999999998</v>
      </c>
      <c r="C37" s="345">
        <v>141.04560000000001</v>
      </c>
      <c r="D37" s="346">
        <v>2.7067000000000001</v>
      </c>
      <c r="E37" s="346">
        <v>29.218699999999998</v>
      </c>
      <c r="F37" s="346">
        <v>14.037699999999999</v>
      </c>
      <c r="G37" s="346">
        <v>8.6660000000000004</v>
      </c>
    </row>
    <row r="38" spans="1:7" x14ac:dyDescent="0.2">
      <c r="A38" s="339" t="s">
        <v>152</v>
      </c>
      <c r="B38" s="340">
        <v>0.27939999999999998</v>
      </c>
      <c r="C38" s="341">
        <v>143.86099999999999</v>
      </c>
      <c r="D38" s="342">
        <v>3.6364000000000001</v>
      </c>
      <c r="E38" s="342">
        <v>26.6248</v>
      </c>
      <c r="F38" s="342">
        <v>15.350899999999999</v>
      </c>
      <c r="G38" s="342">
        <v>3.3237999999999999</v>
      </c>
    </row>
    <row r="39" spans="1:7" ht="13.5" x14ac:dyDescent="0.25">
      <c r="A39" s="343" t="s">
        <v>153</v>
      </c>
      <c r="B39" s="344">
        <v>0.62309999999999999</v>
      </c>
      <c r="C39" s="345">
        <v>144.09309999999999</v>
      </c>
      <c r="D39" s="346">
        <v>2.327</v>
      </c>
      <c r="E39" s="346">
        <v>26.7879</v>
      </c>
      <c r="F39" s="346">
        <v>15.8604</v>
      </c>
      <c r="G39" s="346">
        <v>3.2904</v>
      </c>
    </row>
    <row r="40" spans="1:7" x14ac:dyDescent="0.2">
      <c r="A40" s="339" t="s">
        <v>154</v>
      </c>
      <c r="B40" s="340">
        <v>3.3001999999999998</v>
      </c>
      <c r="C40" s="341">
        <v>146.9932</v>
      </c>
      <c r="D40" s="342">
        <v>5.8766999999999996</v>
      </c>
      <c r="E40" s="342">
        <v>25.7622</v>
      </c>
      <c r="F40" s="342">
        <v>15.425599999999999</v>
      </c>
      <c r="G40" s="342">
        <v>4.5510999999999999</v>
      </c>
    </row>
    <row r="41" spans="1:7" ht="13.5" x14ac:dyDescent="0.25">
      <c r="A41" s="343" t="s">
        <v>155</v>
      </c>
      <c r="B41" s="344">
        <v>0.34420000000000001</v>
      </c>
      <c r="C41" s="345">
        <v>142.9554</v>
      </c>
      <c r="D41" s="346">
        <v>3.1899999999999998E-2</v>
      </c>
      <c r="E41" s="346">
        <v>29.279</v>
      </c>
      <c r="F41" s="346">
        <v>15.7981</v>
      </c>
      <c r="G41" s="346">
        <v>5.1939000000000002</v>
      </c>
    </row>
    <row r="42" spans="1:7" x14ac:dyDescent="0.2">
      <c r="A42" s="339" t="s">
        <v>156</v>
      </c>
      <c r="B42" s="340">
        <v>2.0880999999999998</v>
      </c>
      <c r="C42" s="341">
        <v>149.81389999999999</v>
      </c>
      <c r="D42" s="342">
        <v>0.72940000000000005</v>
      </c>
      <c r="E42" s="342">
        <v>22.8764</v>
      </c>
      <c r="F42" s="342">
        <v>14.689</v>
      </c>
      <c r="G42" s="342">
        <v>1.8963000000000001</v>
      </c>
    </row>
    <row r="43" spans="1:7" ht="13.5" x14ac:dyDescent="0.25">
      <c r="A43" s="343" t="s">
        <v>157</v>
      </c>
      <c r="B43" s="344">
        <v>0.23369999999999999</v>
      </c>
      <c r="C43" s="345">
        <v>140.20820000000001</v>
      </c>
      <c r="D43" s="346">
        <v>6.9099999999999995E-2</v>
      </c>
      <c r="E43" s="346">
        <v>31.827100000000002</v>
      </c>
      <c r="F43" s="346">
        <v>16.5608</v>
      </c>
      <c r="G43" s="346">
        <v>5.6234999999999999</v>
      </c>
    </row>
    <row r="44" spans="1:7" x14ac:dyDescent="0.2">
      <c r="A44" s="339" t="s">
        <v>158</v>
      </c>
      <c r="B44" s="340">
        <v>2.2231000000000001</v>
      </c>
      <c r="C44" s="341">
        <v>149.2516</v>
      </c>
      <c r="D44" s="342">
        <v>0.20069999999999999</v>
      </c>
      <c r="E44" s="342">
        <v>23.6004</v>
      </c>
      <c r="F44" s="342">
        <v>13.7279</v>
      </c>
      <c r="G44" s="342">
        <v>3.1514000000000002</v>
      </c>
    </row>
    <row r="45" spans="1:7" ht="13.5" x14ac:dyDescent="0.25">
      <c r="A45" s="343" t="s">
        <v>159</v>
      </c>
      <c r="B45" s="344">
        <v>0.62770000000000004</v>
      </c>
      <c r="C45" s="345">
        <v>146.98740000000001</v>
      </c>
      <c r="D45" s="346">
        <v>1.0465</v>
      </c>
      <c r="E45" s="346">
        <v>25.094100000000001</v>
      </c>
      <c r="F45" s="346">
        <v>15.8226</v>
      </c>
      <c r="G45" s="346">
        <v>2.0430999999999999</v>
      </c>
    </row>
    <row r="46" spans="1:7" x14ac:dyDescent="0.2">
      <c r="A46" s="339" t="s">
        <v>160</v>
      </c>
      <c r="B46" s="340">
        <v>1.0508</v>
      </c>
      <c r="C46" s="341">
        <v>146.1969</v>
      </c>
      <c r="D46" s="342">
        <v>0.65300000000000002</v>
      </c>
      <c r="E46" s="342">
        <v>24.1264</v>
      </c>
      <c r="F46" s="342">
        <v>12.38</v>
      </c>
      <c r="G46" s="342">
        <v>3.7284000000000002</v>
      </c>
    </row>
    <row r="47" spans="1:7" ht="13.5" x14ac:dyDescent="0.25">
      <c r="A47" s="343" t="s">
        <v>161</v>
      </c>
      <c r="B47" s="344">
        <v>0.44040000000000001</v>
      </c>
      <c r="C47" s="345">
        <v>145.63409999999999</v>
      </c>
      <c r="D47" s="346">
        <v>3.0087999999999999</v>
      </c>
      <c r="E47" s="346">
        <v>26.7379</v>
      </c>
      <c r="F47" s="346">
        <v>16.069900000000001</v>
      </c>
      <c r="G47" s="346">
        <v>4.0552000000000001</v>
      </c>
    </row>
    <row r="48" spans="1:7" x14ac:dyDescent="0.2">
      <c r="A48" s="339" t="s">
        <v>162</v>
      </c>
      <c r="B48" s="340">
        <v>0.82189999999999996</v>
      </c>
      <c r="C48" s="341">
        <v>144.64109999999999</v>
      </c>
      <c r="D48" s="342">
        <v>0.92479999999999996</v>
      </c>
      <c r="E48" s="342">
        <v>27.382300000000001</v>
      </c>
      <c r="F48" s="342">
        <v>15.9621</v>
      </c>
      <c r="G48" s="342">
        <v>4.0727000000000002</v>
      </c>
    </row>
    <row r="49" spans="1:7" ht="13.5" x14ac:dyDescent="0.25">
      <c r="A49" s="343" t="s">
        <v>163</v>
      </c>
      <c r="B49" s="344">
        <v>0.1014</v>
      </c>
      <c r="C49" s="345">
        <v>142.0531</v>
      </c>
      <c r="D49" s="346">
        <v>0.39739999999999998</v>
      </c>
      <c r="E49" s="346">
        <v>31.7118</v>
      </c>
      <c r="F49" s="346">
        <v>16.5122</v>
      </c>
      <c r="G49" s="346">
        <v>7.8612000000000002</v>
      </c>
    </row>
    <row r="50" spans="1:7" x14ac:dyDescent="0.2">
      <c r="A50" s="339" t="s">
        <v>164</v>
      </c>
      <c r="B50" s="340">
        <v>0.16919999999999999</v>
      </c>
      <c r="C50" s="341">
        <v>145.73259999999999</v>
      </c>
      <c r="D50" s="342">
        <v>0.13300000000000001</v>
      </c>
      <c r="E50" s="342">
        <v>27.4528</v>
      </c>
      <c r="F50" s="342">
        <v>14.740600000000001</v>
      </c>
      <c r="G50" s="342">
        <v>4.6669999999999998</v>
      </c>
    </row>
    <row r="51" spans="1:7" ht="13.5" x14ac:dyDescent="0.25">
      <c r="A51" s="343" t="s">
        <v>165</v>
      </c>
      <c r="B51" s="344">
        <v>3.0428999999999999</v>
      </c>
      <c r="C51" s="345">
        <v>146.95939999999999</v>
      </c>
      <c r="D51" s="346">
        <v>0.78220000000000001</v>
      </c>
      <c r="E51" s="346">
        <v>26.800699999999999</v>
      </c>
      <c r="F51" s="346">
        <v>14.4727</v>
      </c>
      <c r="G51" s="346">
        <v>4.4558999999999997</v>
      </c>
    </row>
    <row r="52" spans="1:7" x14ac:dyDescent="0.2">
      <c r="A52" s="339" t="s">
        <v>166</v>
      </c>
      <c r="B52" s="340">
        <v>6.1499999999999999E-2</v>
      </c>
      <c r="C52" s="341">
        <v>146.16309999999999</v>
      </c>
      <c r="D52" s="342">
        <v>7.5011000000000001</v>
      </c>
      <c r="E52" s="342">
        <v>31.942599999999999</v>
      </c>
      <c r="F52" s="342">
        <v>17.404499999999999</v>
      </c>
      <c r="G52" s="342">
        <v>3.9005999999999998</v>
      </c>
    </row>
    <row r="53" spans="1:7" ht="13.5" x14ac:dyDescent="0.25">
      <c r="A53" s="343" t="s">
        <v>167</v>
      </c>
      <c r="B53" s="344">
        <v>0.40660000000000002</v>
      </c>
      <c r="C53" s="345">
        <v>135.48849999999999</v>
      </c>
      <c r="D53" s="346">
        <v>0.98199999999999998</v>
      </c>
      <c r="E53" s="346">
        <v>30.924499999999998</v>
      </c>
      <c r="F53" s="346">
        <v>15.0768</v>
      </c>
      <c r="G53" s="346">
        <v>7.5426000000000002</v>
      </c>
    </row>
    <row r="54" spans="1:7" x14ac:dyDescent="0.2">
      <c r="A54" s="339" t="s">
        <v>168</v>
      </c>
      <c r="B54" s="340">
        <v>6.25E-2</v>
      </c>
      <c r="C54" s="341">
        <v>146.0463</v>
      </c>
      <c r="D54" s="342">
        <v>0</v>
      </c>
      <c r="E54" s="342">
        <v>21.328900000000001</v>
      </c>
      <c r="F54" s="342">
        <v>14.2713</v>
      </c>
      <c r="G54" s="342">
        <v>3.3992</v>
      </c>
    </row>
    <row r="55" spans="1:7" ht="13.5" x14ac:dyDescent="0.25">
      <c r="A55" s="343" t="s">
        <v>169</v>
      </c>
      <c r="B55" s="344">
        <v>1.8453999999999999</v>
      </c>
      <c r="C55" s="345">
        <v>151.33539999999999</v>
      </c>
      <c r="D55" s="346">
        <v>0.67330000000000001</v>
      </c>
      <c r="E55" s="346">
        <v>21.924700000000001</v>
      </c>
      <c r="F55" s="346">
        <v>12.903600000000001</v>
      </c>
      <c r="G55" s="346">
        <v>1.8127</v>
      </c>
    </row>
    <row r="56" spans="1:7" x14ac:dyDescent="0.2">
      <c r="A56" s="339" t="s">
        <v>170</v>
      </c>
      <c r="B56" s="340">
        <v>1.4277</v>
      </c>
      <c r="C56" s="341">
        <v>144.6662</v>
      </c>
      <c r="D56" s="342">
        <v>2.7538</v>
      </c>
      <c r="E56" s="342">
        <v>29.714400000000001</v>
      </c>
      <c r="F56" s="342">
        <v>14.66</v>
      </c>
      <c r="G56" s="342">
        <v>5.4250999999999996</v>
      </c>
    </row>
    <row r="57" spans="1:7" ht="13.5" x14ac:dyDescent="0.25">
      <c r="A57" s="343" t="s">
        <v>171</v>
      </c>
      <c r="B57" s="344">
        <v>0.41449999999999998</v>
      </c>
      <c r="C57" s="345">
        <v>143.3947</v>
      </c>
      <c r="D57" s="346">
        <v>2.3519000000000001</v>
      </c>
      <c r="E57" s="346">
        <v>26.6951</v>
      </c>
      <c r="F57" s="346">
        <v>15.5601</v>
      </c>
      <c r="G57" s="346">
        <v>2.7551999999999999</v>
      </c>
    </row>
    <row r="58" spans="1:7" x14ac:dyDescent="0.2">
      <c r="A58" s="339" t="s">
        <v>172</v>
      </c>
      <c r="B58" s="340">
        <v>1.1758</v>
      </c>
      <c r="C58" s="341">
        <v>146.00800000000001</v>
      </c>
      <c r="D58" s="342">
        <v>5.2652999999999999</v>
      </c>
      <c r="E58" s="342">
        <v>26.174299999999999</v>
      </c>
      <c r="F58" s="342">
        <v>15.160600000000001</v>
      </c>
      <c r="G58" s="342">
        <v>3.4994999999999998</v>
      </c>
    </row>
    <row r="59" spans="1:7" ht="13.5" x14ac:dyDescent="0.25">
      <c r="A59" s="343" t="s">
        <v>173</v>
      </c>
      <c r="B59" s="344">
        <v>0.1159</v>
      </c>
      <c r="C59" s="345">
        <v>142.5138</v>
      </c>
      <c r="D59" s="346">
        <v>1.1277999999999999</v>
      </c>
      <c r="E59" s="346">
        <v>29.291</v>
      </c>
      <c r="F59" s="346">
        <v>15.3552</v>
      </c>
      <c r="G59" s="346">
        <v>4.8875000000000002</v>
      </c>
    </row>
    <row r="60" spans="1:7" x14ac:dyDescent="0.2">
      <c r="A60" s="339" t="s">
        <v>174</v>
      </c>
      <c r="B60" s="340">
        <v>1.1174999999999999</v>
      </c>
      <c r="C60" s="341">
        <v>153.6301</v>
      </c>
      <c r="D60" s="342">
        <v>3.8433999999999999</v>
      </c>
      <c r="E60" s="342">
        <v>22.911000000000001</v>
      </c>
      <c r="F60" s="342">
        <v>14.071899999999999</v>
      </c>
      <c r="G60" s="342">
        <v>3.4468999999999999</v>
      </c>
    </row>
    <row r="61" spans="1:7" ht="13.5" x14ac:dyDescent="0.25">
      <c r="A61" s="343" t="s">
        <v>175</v>
      </c>
      <c r="B61" s="344">
        <v>8.4766999999999992</v>
      </c>
      <c r="C61" s="345">
        <v>149.78809999999999</v>
      </c>
      <c r="D61" s="346">
        <v>2.4579</v>
      </c>
      <c r="E61" s="346">
        <v>25.428899999999999</v>
      </c>
      <c r="F61" s="346">
        <v>12.1663</v>
      </c>
      <c r="G61" s="346">
        <v>9.0561000000000007</v>
      </c>
    </row>
    <row r="62" spans="1:7" x14ac:dyDescent="0.2">
      <c r="A62" s="339" t="s">
        <v>176</v>
      </c>
      <c r="B62" s="340">
        <v>0.50219999999999998</v>
      </c>
      <c r="C62" s="341">
        <v>145.93020000000001</v>
      </c>
      <c r="D62" s="342">
        <v>2.7280000000000002</v>
      </c>
      <c r="E62" s="342">
        <v>27.6373</v>
      </c>
      <c r="F62" s="342">
        <v>14.023099999999999</v>
      </c>
      <c r="G62" s="342">
        <v>7.1031000000000004</v>
      </c>
    </row>
    <row r="63" spans="1:7" ht="13.5" x14ac:dyDescent="0.25">
      <c r="A63" s="343" t="s">
        <v>177</v>
      </c>
      <c r="B63" s="344">
        <v>7.2700000000000001E-2</v>
      </c>
      <c r="C63" s="345">
        <v>139.28299999999999</v>
      </c>
      <c r="D63" s="346">
        <v>0.2722</v>
      </c>
      <c r="E63" s="346">
        <v>30.369199999999999</v>
      </c>
      <c r="F63" s="346">
        <v>12.283300000000001</v>
      </c>
      <c r="G63" s="346">
        <v>8.8015000000000008</v>
      </c>
    </row>
    <row r="64" spans="1:7" x14ac:dyDescent="0.2">
      <c r="A64" s="339" t="s">
        <v>178</v>
      </c>
      <c r="B64" s="340">
        <v>0.21360000000000001</v>
      </c>
      <c r="C64" s="341">
        <v>133.94759999999999</v>
      </c>
      <c r="D64" s="342">
        <v>0.59719999999999995</v>
      </c>
      <c r="E64" s="342">
        <v>34.889600000000002</v>
      </c>
      <c r="F64" s="342">
        <v>16.626200000000001</v>
      </c>
      <c r="G64" s="342">
        <v>10.719799999999999</v>
      </c>
    </row>
    <row r="65" spans="1:7" ht="13.5" x14ac:dyDescent="0.25">
      <c r="A65" s="343" t="s">
        <v>179</v>
      </c>
      <c r="B65" s="344">
        <v>0.1951</v>
      </c>
      <c r="C65" s="345">
        <v>147.03</v>
      </c>
      <c r="D65" s="346">
        <v>9.0646000000000004</v>
      </c>
      <c r="E65" s="346">
        <v>23.5395</v>
      </c>
      <c r="F65" s="346">
        <v>15.8203</v>
      </c>
      <c r="G65" s="346">
        <v>4.3529</v>
      </c>
    </row>
    <row r="66" spans="1:7" x14ac:dyDescent="0.2">
      <c r="A66" s="339" t="s">
        <v>180</v>
      </c>
      <c r="B66" s="340">
        <v>0.77129999999999999</v>
      </c>
      <c r="C66" s="341">
        <v>152.9246</v>
      </c>
      <c r="D66" s="342">
        <v>7.3646000000000003</v>
      </c>
      <c r="E66" s="342">
        <v>24.736000000000001</v>
      </c>
      <c r="F66" s="342">
        <v>13.119899999999999</v>
      </c>
      <c r="G66" s="342">
        <v>8.1085999999999991</v>
      </c>
    </row>
    <row r="67" spans="1:7" ht="13.5" x14ac:dyDescent="0.25">
      <c r="A67" s="343" t="s">
        <v>181</v>
      </c>
      <c r="B67" s="344">
        <v>0.63009999999999999</v>
      </c>
      <c r="C67" s="345">
        <v>137.2585</v>
      </c>
      <c r="D67" s="346">
        <v>6.3078000000000003</v>
      </c>
      <c r="E67" s="346">
        <v>38.298699999999997</v>
      </c>
      <c r="F67" s="346">
        <v>13.9781</v>
      </c>
      <c r="G67" s="346">
        <v>12.8523</v>
      </c>
    </row>
    <row r="68" spans="1:7" x14ac:dyDescent="0.2">
      <c r="A68" s="339" t="s">
        <v>182</v>
      </c>
      <c r="B68" s="340">
        <v>1.4956</v>
      </c>
      <c r="C68" s="341">
        <v>137.93360000000001</v>
      </c>
      <c r="D68" s="342">
        <v>8.6072000000000006</v>
      </c>
      <c r="E68" s="342">
        <v>39.811500000000002</v>
      </c>
      <c r="F68" s="342">
        <v>13.3468</v>
      </c>
      <c r="G68" s="342">
        <v>16.1477</v>
      </c>
    </row>
    <row r="69" spans="1:7" ht="13.5" x14ac:dyDescent="0.25">
      <c r="A69" s="343" t="s">
        <v>183</v>
      </c>
      <c r="B69" s="344">
        <v>5.5452000000000004</v>
      </c>
      <c r="C69" s="345">
        <v>138.90260000000001</v>
      </c>
      <c r="D69" s="346">
        <v>5.0156000000000001</v>
      </c>
      <c r="E69" s="346">
        <v>33.521299999999997</v>
      </c>
      <c r="F69" s="346">
        <v>14.6282</v>
      </c>
      <c r="G69" s="346">
        <v>10.2845</v>
      </c>
    </row>
    <row r="70" spans="1:7" x14ac:dyDescent="0.2">
      <c r="A70" s="339" t="s">
        <v>184</v>
      </c>
      <c r="B70" s="340">
        <v>5.4695</v>
      </c>
      <c r="C70" s="341">
        <v>142.6069</v>
      </c>
      <c r="D70" s="342">
        <v>4.2826000000000004</v>
      </c>
      <c r="E70" s="342">
        <v>30.2502</v>
      </c>
      <c r="F70" s="342">
        <v>13.9064</v>
      </c>
      <c r="G70" s="342">
        <v>8.9703999999999997</v>
      </c>
    </row>
    <row r="71" spans="1:7" ht="13.5" x14ac:dyDescent="0.25">
      <c r="A71" s="343" t="s">
        <v>185</v>
      </c>
      <c r="B71" s="344">
        <v>0.1794</v>
      </c>
      <c r="C71" s="345">
        <v>139.5847</v>
      </c>
      <c r="D71" s="346">
        <v>5.8315000000000001</v>
      </c>
      <c r="E71" s="346">
        <v>30.578900000000001</v>
      </c>
      <c r="F71" s="346">
        <v>15.0747</v>
      </c>
      <c r="G71" s="346">
        <v>7.6414</v>
      </c>
    </row>
    <row r="72" spans="1:7" x14ac:dyDescent="0.2">
      <c r="A72" s="339" t="s">
        <v>186</v>
      </c>
      <c r="B72" s="340">
        <v>2.4527999999999999</v>
      </c>
      <c r="C72" s="341">
        <v>145.93610000000001</v>
      </c>
      <c r="D72" s="342">
        <v>6.0305999999999997</v>
      </c>
      <c r="E72" s="342">
        <v>26.924700000000001</v>
      </c>
      <c r="F72" s="342">
        <v>14.577199999999999</v>
      </c>
      <c r="G72" s="342">
        <v>4.9337</v>
      </c>
    </row>
    <row r="73" spans="1:7" ht="13.5" x14ac:dyDescent="0.25">
      <c r="A73" s="343" t="s">
        <v>187</v>
      </c>
      <c r="B73" s="344">
        <v>1.1318999999999999</v>
      </c>
      <c r="C73" s="345">
        <v>150.1036</v>
      </c>
      <c r="D73" s="346">
        <v>7.9218000000000002</v>
      </c>
      <c r="E73" s="346">
        <v>25.416499999999999</v>
      </c>
      <c r="F73" s="346">
        <v>14.4275</v>
      </c>
      <c r="G73" s="346">
        <v>5.7824</v>
      </c>
    </row>
    <row r="74" spans="1:7" x14ac:dyDescent="0.2">
      <c r="A74" s="339" t="s">
        <v>188</v>
      </c>
      <c r="B74" s="340">
        <v>0.38519999999999999</v>
      </c>
      <c r="C74" s="341">
        <v>140.14930000000001</v>
      </c>
      <c r="D74" s="342">
        <v>1.6047</v>
      </c>
      <c r="E74" s="342">
        <v>25.905200000000001</v>
      </c>
      <c r="F74" s="342">
        <v>15.7837</v>
      </c>
      <c r="G74" s="342">
        <v>3.5392000000000001</v>
      </c>
    </row>
    <row r="75" spans="1:7" ht="13.5" x14ac:dyDescent="0.25">
      <c r="A75" s="343" t="s">
        <v>189</v>
      </c>
      <c r="B75" s="344">
        <v>0.10829999999999999</v>
      </c>
      <c r="C75" s="345">
        <v>147.9546</v>
      </c>
      <c r="D75" s="346">
        <v>8.7995000000000001</v>
      </c>
      <c r="E75" s="346">
        <v>35.806800000000003</v>
      </c>
      <c r="F75" s="346">
        <v>15.962899999999999</v>
      </c>
      <c r="G75" s="346">
        <v>12.413600000000001</v>
      </c>
    </row>
    <row r="76" spans="1:7" x14ac:dyDescent="0.2">
      <c r="A76" s="339" t="s">
        <v>190</v>
      </c>
      <c r="B76" s="340">
        <v>0.84289999999999998</v>
      </c>
      <c r="C76" s="341">
        <v>137.1711</v>
      </c>
      <c r="D76" s="342">
        <v>3.9081000000000001</v>
      </c>
      <c r="E76" s="342">
        <v>34.6586</v>
      </c>
      <c r="F76" s="342">
        <v>15.790699999999999</v>
      </c>
      <c r="G76" s="342">
        <v>12.0212</v>
      </c>
    </row>
    <row r="77" spans="1:7" ht="13.5" x14ac:dyDescent="0.25">
      <c r="A77" s="343" t="s">
        <v>191</v>
      </c>
      <c r="B77" s="344">
        <v>0.2515</v>
      </c>
      <c r="C77" s="345">
        <v>125.5505</v>
      </c>
      <c r="D77" s="346">
        <v>2.6133999999999999</v>
      </c>
      <c r="E77" s="346">
        <v>40.9968</v>
      </c>
      <c r="F77" s="346">
        <v>14.974299999999999</v>
      </c>
      <c r="G77" s="346">
        <v>9.9102999999999994</v>
      </c>
    </row>
    <row r="78" spans="1:7" x14ac:dyDescent="0.2">
      <c r="A78" s="339" t="s">
        <v>192</v>
      </c>
      <c r="B78" s="340">
        <v>0.92169999999999996</v>
      </c>
      <c r="C78" s="341">
        <v>139.66059999999999</v>
      </c>
      <c r="D78" s="342">
        <v>5.1349</v>
      </c>
      <c r="E78" s="342">
        <v>31.36</v>
      </c>
      <c r="F78" s="342">
        <v>14.863099999999999</v>
      </c>
      <c r="G78" s="342">
        <v>7.5858999999999996</v>
      </c>
    </row>
    <row r="79" spans="1:7" ht="13.5" x14ac:dyDescent="0.25">
      <c r="A79" s="343" t="s">
        <v>194</v>
      </c>
      <c r="B79" s="344">
        <v>1.2681</v>
      </c>
      <c r="C79" s="345">
        <v>130.21600000000001</v>
      </c>
      <c r="D79" s="346">
        <v>6.2514000000000003</v>
      </c>
      <c r="E79" s="346">
        <v>40.325800000000001</v>
      </c>
      <c r="F79" s="346">
        <v>13.377800000000001</v>
      </c>
      <c r="G79" s="346">
        <v>10.756500000000001</v>
      </c>
    </row>
    <row r="80" spans="1:7" x14ac:dyDescent="0.2">
      <c r="A80" s="339" t="s">
        <v>195</v>
      </c>
      <c r="B80" s="340">
        <v>0.505</v>
      </c>
      <c r="C80" s="341">
        <v>137.5986</v>
      </c>
      <c r="D80" s="342">
        <v>6.9774000000000003</v>
      </c>
      <c r="E80" s="342">
        <v>34.490299999999998</v>
      </c>
      <c r="F80" s="342">
        <v>13.1113</v>
      </c>
      <c r="G80" s="342">
        <v>14.49</v>
      </c>
    </row>
    <row r="81" spans="1:7" ht="13.5" x14ac:dyDescent="0.25">
      <c r="A81" s="343" t="s">
        <v>196</v>
      </c>
      <c r="B81" s="344">
        <v>2.4857</v>
      </c>
      <c r="C81" s="345">
        <v>135.0753</v>
      </c>
      <c r="D81" s="346">
        <v>6.5473999999999997</v>
      </c>
      <c r="E81" s="346">
        <v>35.866300000000003</v>
      </c>
      <c r="F81" s="346">
        <v>15.303599999999999</v>
      </c>
      <c r="G81" s="346">
        <v>13.8375</v>
      </c>
    </row>
    <row r="82" spans="1:7" x14ac:dyDescent="0.2">
      <c r="A82" s="339" t="s">
        <v>197</v>
      </c>
      <c r="B82" s="340">
        <v>1.0681</v>
      </c>
      <c r="C82" s="341">
        <v>136.29669999999999</v>
      </c>
      <c r="D82" s="342">
        <v>7.0785</v>
      </c>
      <c r="E82" s="342">
        <v>39.020000000000003</v>
      </c>
      <c r="F82" s="342">
        <v>14.696400000000001</v>
      </c>
      <c r="G82" s="342">
        <v>15.9373</v>
      </c>
    </row>
    <row r="83" spans="1:7" ht="13.5" x14ac:dyDescent="0.25">
      <c r="A83" s="343" t="s">
        <v>198</v>
      </c>
      <c r="B83" s="344">
        <v>0.42070000000000002</v>
      </c>
      <c r="C83" s="345">
        <v>141.84620000000001</v>
      </c>
      <c r="D83" s="346">
        <v>8.4570000000000007</v>
      </c>
      <c r="E83" s="346">
        <v>31.288</v>
      </c>
      <c r="F83" s="346">
        <v>14.8527</v>
      </c>
      <c r="G83" s="346">
        <v>12.359299999999999</v>
      </c>
    </row>
    <row r="84" spans="1:7" x14ac:dyDescent="0.2">
      <c r="A84" s="339" t="s">
        <v>199</v>
      </c>
      <c r="B84" s="340">
        <v>7.9299999999999995E-2</v>
      </c>
      <c r="C84" s="341">
        <v>157.82300000000001</v>
      </c>
      <c r="D84" s="342">
        <v>15.195499999999999</v>
      </c>
      <c r="E84" s="342">
        <v>23.678999999999998</v>
      </c>
      <c r="F84" s="342">
        <v>15.1267</v>
      </c>
      <c r="G84" s="342">
        <v>4.1794000000000002</v>
      </c>
    </row>
    <row r="85" spans="1:7" ht="13.5" x14ac:dyDescent="0.25">
      <c r="A85" s="343" t="s">
        <v>200</v>
      </c>
      <c r="B85" s="344">
        <v>1.2856000000000001</v>
      </c>
      <c r="C85" s="345">
        <v>140.93170000000001</v>
      </c>
      <c r="D85" s="346">
        <v>6.6279000000000003</v>
      </c>
      <c r="E85" s="346">
        <v>31.138500000000001</v>
      </c>
      <c r="F85" s="346">
        <v>14.6823</v>
      </c>
      <c r="G85" s="346">
        <v>9.4428000000000001</v>
      </c>
    </row>
    <row r="86" spans="1:7" x14ac:dyDescent="0.2">
      <c r="A86" s="339" t="s">
        <v>201</v>
      </c>
      <c r="B86" s="340">
        <v>1.9152</v>
      </c>
      <c r="C86" s="341">
        <v>126.121</v>
      </c>
      <c r="D86" s="342">
        <v>3.2153</v>
      </c>
      <c r="E86" s="342">
        <v>40.615200000000002</v>
      </c>
      <c r="F86" s="342">
        <v>15.0532</v>
      </c>
      <c r="G86" s="342">
        <v>12.9358</v>
      </c>
    </row>
    <row r="87" spans="1:7" ht="13.5" x14ac:dyDescent="0.25">
      <c r="A87" s="343" t="s">
        <v>202</v>
      </c>
      <c r="B87" s="344">
        <v>4.0784000000000002</v>
      </c>
      <c r="C87" s="345">
        <v>135.54069999999999</v>
      </c>
      <c r="D87" s="346">
        <v>6.7708000000000004</v>
      </c>
      <c r="E87" s="346">
        <v>37.1586</v>
      </c>
      <c r="F87" s="346">
        <v>15.0558</v>
      </c>
      <c r="G87" s="346">
        <v>13.798299999999999</v>
      </c>
    </row>
    <row r="88" spans="1:7" ht="13.5" x14ac:dyDescent="0.25">
      <c r="A88" s="348" t="s">
        <v>203</v>
      </c>
      <c r="B88" s="340">
        <v>0.2417</v>
      </c>
      <c r="C88" s="341">
        <v>140.89580000000001</v>
      </c>
      <c r="D88" s="342">
        <v>10.497199999999999</v>
      </c>
      <c r="E88" s="342">
        <v>26.509699999999999</v>
      </c>
      <c r="F88" s="342">
        <v>14.5075</v>
      </c>
      <c r="G88" s="342">
        <v>5.4160000000000004</v>
      </c>
    </row>
    <row r="89" spans="1:7" x14ac:dyDescent="0.2">
      <c r="A89" s="347" t="s">
        <v>204</v>
      </c>
      <c r="B89" s="344">
        <v>0.2261</v>
      </c>
      <c r="C89" s="345">
        <v>138.61340000000001</v>
      </c>
      <c r="D89" s="346">
        <v>8.6582000000000008</v>
      </c>
      <c r="E89" s="346">
        <v>27.080500000000001</v>
      </c>
      <c r="F89" s="346">
        <v>14.7455</v>
      </c>
      <c r="G89" s="346">
        <v>5.1962000000000002</v>
      </c>
    </row>
    <row r="90" spans="1:7" ht="13.5" x14ac:dyDescent="0.25">
      <c r="A90" s="348" t="s">
        <v>205</v>
      </c>
      <c r="B90" s="340">
        <v>0.26300000000000001</v>
      </c>
      <c r="C90" s="341">
        <v>132.85329999999999</v>
      </c>
      <c r="D90" s="342">
        <v>6.4089</v>
      </c>
      <c r="E90" s="342">
        <v>37.160499999999999</v>
      </c>
      <c r="F90" s="342">
        <v>14.145</v>
      </c>
      <c r="G90" s="342">
        <v>14.2872</v>
      </c>
    </row>
    <row r="91" spans="1:7" x14ac:dyDescent="0.2">
      <c r="A91" s="347" t="s">
        <v>206</v>
      </c>
      <c r="B91" s="344">
        <v>4.8501000000000003</v>
      </c>
      <c r="C91" s="345">
        <v>141.87809999999999</v>
      </c>
      <c r="D91" s="346">
        <v>5.7184999999999997</v>
      </c>
      <c r="E91" s="346">
        <v>30.888500000000001</v>
      </c>
      <c r="F91" s="346">
        <v>14.6495</v>
      </c>
      <c r="G91" s="346">
        <v>8.1908999999999992</v>
      </c>
    </row>
    <row r="92" spans="1:7" ht="13.5" x14ac:dyDescent="0.25">
      <c r="A92" s="348" t="s">
        <v>207</v>
      </c>
      <c r="B92" s="340">
        <v>0.5615</v>
      </c>
      <c r="C92" s="341">
        <v>131.01840000000001</v>
      </c>
      <c r="D92" s="342">
        <v>3.1585000000000001</v>
      </c>
      <c r="E92" s="342">
        <v>37.098199999999999</v>
      </c>
      <c r="F92" s="342">
        <v>13.3208</v>
      </c>
      <c r="G92" s="342">
        <v>16.838699999999999</v>
      </c>
    </row>
    <row r="93" spans="1:7" x14ac:dyDescent="0.2">
      <c r="A93" s="347" t="s">
        <v>208</v>
      </c>
      <c r="B93" s="344">
        <v>3.0053000000000001</v>
      </c>
      <c r="C93" s="345">
        <v>140.96</v>
      </c>
      <c r="D93" s="346">
        <v>3.5907</v>
      </c>
      <c r="E93" s="346">
        <v>32.890099999999997</v>
      </c>
      <c r="F93" s="346">
        <v>13.560700000000001</v>
      </c>
      <c r="G93" s="346">
        <v>11.9122</v>
      </c>
    </row>
    <row r="94" spans="1:7" ht="13.5" x14ac:dyDescent="0.25">
      <c r="A94" s="348" t="s">
        <v>209</v>
      </c>
      <c r="B94" s="340">
        <v>0.93179999999999996</v>
      </c>
      <c r="C94" s="341">
        <v>148.67169999999999</v>
      </c>
      <c r="D94" s="342">
        <v>3.6444999999999999</v>
      </c>
      <c r="E94" s="342">
        <v>26.5701</v>
      </c>
      <c r="F94" s="342">
        <v>14.4901</v>
      </c>
      <c r="G94" s="342">
        <v>6.6715</v>
      </c>
    </row>
    <row r="95" spans="1:7" x14ac:dyDescent="0.2">
      <c r="A95" s="347"/>
      <c r="B95" s="344"/>
      <c r="C95" s="345"/>
      <c r="D95" s="346"/>
      <c r="E95" s="346"/>
      <c r="F95" s="346"/>
      <c r="G95" s="346"/>
    </row>
    <row r="96" spans="1:7" ht="13.5" x14ac:dyDescent="0.25">
      <c r="A96" s="348"/>
      <c r="B96" s="340"/>
      <c r="C96" s="341"/>
      <c r="D96" s="342"/>
      <c r="E96" s="342"/>
      <c r="F96" s="342"/>
      <c r="G96" s="342"/>
    </row>
    <row r="97" spans="1:7" x14ac:dyDescent="0.2">
      <c r="A97" s="347"/>
      <c r="B97" s="344"/>
      <c r="C97" s="345"/>
      <c r="D97" s="346"/>
      <c r="E97" s="346"/>
      <c r="F97" s="346"/>
      <c r="G97" s="346"/>
    </row>
    <row r="98" spans="1:7" ht="13.5" x14ac:dyDescent="0.25">
      <c r="A98" s="348"/>
      <c r="B98" s="340"/>
      <c r="C98" s="341"/>
      <c r="D98" s="342"/>
      <c r="E98" s="342"/>
      <c r="F98" s="342"/>
      <c r="G98" s="342"/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8262D-F3FE-467F-80E4-D4E74FE888DD}">
  <sheetPr codeName="List7">
    <tabColor rgb="FF33CCFF"/>
  </sheetPr>
  <dimension ref="A1:Q32"/>
  <sheetViews>
    <sheetView showGridLines="0" topLeftCell="A13" zoomScaleNormal="100" zoomScaleSheetLayoutView="100" workbookViewId="0">
      <selection activeCell="O44" sqref="O4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241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242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Kraj Vysočina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243</v>
      </c>
      <c r="C6" s="27"/>
      <c r="D6" s="49">
        <v>160.1207</v>
      </c>
      <c r="E6" s="28" t="s">
        <v>244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107.6755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245</v>
      </c>
      <c r="D10" s="48">
        <v>94.72</v>
      </c>
      <c r="E10" s="39" t="s">
        <v>244</v>
      </c>
    </row>
    <row r="11" spans="1:17" ht="19.5" customHeight="1" x14ac:dyDescent="0.2">
      <c r="B11" s="40" t="s">
        <v>10</v>
      </c>
      <c r="C11" s="37" t="s">
        <v>246</v>
      </c>
      <c r="D11" s="48">
        <v>121.6495</v>
      </c>
      <c r="E11" s="39" t="s">
        <v>244</v>
      </c>
    </row>
    <row r="12" spans="1:17" ht="19.5" customHeight="1" x14ac:dyDescent="0.2">
      <c r="B12" s="40" t="s">
        <v>12</v>
      </c>
      <c r="C12" s="37" t="s">
        <v>247</v>
      </c>
      <c r="D12" s="48">
        <v>160.1207</v>
      </c>
      <c r="E12" s="39" t="s">
        <v>244</v>
      </c>
      <c r="L12" s="360"/>
    </row>
    <row r="13" spans="1:17" ht="19.5" customHeight="1" x14ac:dyDescent="0.2">
      <c r="B13" s="40" t="s">
        <v>14</v>
      </c>
      <c r="C13" s="37" t="s">
        <v>248</v>
      </c>
      <c r="D13" s="48">
        <v>206.68289999999999</v>
      </c>
      <c r="E13" s="39" t="s">
        <v>244</v>
      </c>
      <c r="L13" s="360"/>
    </row>
    <row r="14" spans="1:17" ht="19.5" customHeight="1" x14ac:dyDescent="0.2">
      <c r="B14" s="40" t="s">
        <v>16</v>
      </c>
      <c r="C14" s="37" t="s">
        <v>249</v>
      </c>
      <c r="D14" s="48">
        <v>271.298</v>
      </c>
      <c r="E14" s="39" t="s">
        <v>244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250</v>
      </c>
      <c r="C16" s="27"/>
      <c r="D16" s="49">
        <v>180.28700000000001</v>
      </c>
      <c r="E16" s="28" t="s">
        <v>244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26.929500000000004</v>
      </c>
      <c r="C22" s="55">
        <f>D11</f>
        <v>121.6495</v>
      </c>
      <c r="D22" s="56">
        <f>D12-D11</f>
        <v>38.471199999999996</v>
      </c>
      <c r="E22" s="56">
        <f>D13-D12</f>
        <v>46.56219999999999</v>
      </c>
      <c r="F22" s="56">
        <f>D14-D13</f>
        <v>64.615100000000012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251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3D20A-05BE-460F-BA4D-E26024037C83}">
  <sheetPr codeName="List12">
    <tabColor rgb="FF66FFFF"/>
  </sheetPr>
  <dimension ref="A1:Q55"/>
  <sheetViews>
    <sheetView showGridLines="0" zoomScaleNormal="100" zoomScaleSheetLayoutView="100" workbookViewId="0">
      <selection activeCell="O44" sqref="O4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252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253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Kraj Vysočina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254</v>
      </c>
      <c r="D6" s="383" t="s">
        <v>255</v>
      </c>
      <c r="E6" s="384"/>
      <c r="F6" s="383" t="s">
        <v>256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244</v>
      </c>
      <c r="D10" s="385" t="s">
        <v>244</v>
      </c>
      <c r="E10" s="385" t="s">
        <v>244</v>
      </c>
      <c r="F10" s="385" t="s">
        <v>244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136.001</v>
      </c>
      <c r="C12" s="389">
        <v>160.1207</v>
      </c>
      <c r="D12" s="390">
        <v>94.72</v>
      </c>
      <c r="E12" s="390">
        <v>271.298</v>
      </c>
      <c r="F12" s="389">
        <v>180.28700000000001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0.62519999999999998</v>
      </c>
      <c r="C13" s="394">
        <v>118.97969999999999</v>
      </c>
      <c r="D13" s="395">
        <v>90.38</v>
      </c>
      <c r="E13" s="395">
        <v>161.62459999999999</v>
      </c>
      <c r="F13" s="394">
        <v>121.5017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21.666699999999999</v>
      </c>
      <c r="C14" s="398">
        <v>153.887</v>
      </c>
      <c r="D14" s="399">
        <v>92.853800000000007</v>
      </c>
      <c r="E14" s="399">
        <v>229.7396</v>
      </c>
      <c r="F14" s="398">
        <v>160.06319999999999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31.154800000000002</v>
      </c>
      <c r="C15" s="398">
        <v>166.53469999999999</v>
      </c>
      <c r="D15" s="399">
        <v>96.17</v>
      </c>
      <c r="E15" s="399">
        <v>288.12599999999998</v>
      </c>
      <c r="F15" s="398">
        <v>186.28559999999999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42.908900000000003</v>
      </c>
      <c r="C16" s="398">
        <v>162.2268</v>
      </c>
      <c r="D16" s="399">
        <v>97.12</v>
      </c>
      <c r="E16" s="399">
        <v>280.79020000000003</v>
      </c>
      <c r="F16" s="398">
        <v>186.10220000000001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31.172000000000001</v>
      </c>
      <c r="C17" s="398">
        <v>156.32429999999999</v>
      </c>
      <c r="D17" s="399">
        <v>91.627499999999998</v>
      </c>
      <c r="E17" s="399">
        <v>267.63029999999998</v>
      </c>
      <c r="F17" s="398">
        <v>177.33340000000001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8.4733000000000001</v>
      </c>
      <c r="C18" s="398">
        <v>167.8554</v>
      </c>
      <c r="D18" s="399">
        <v>106</v>
      </c>
      <c r="E18" s="399">
        <v>301.47289999999998</v>
      </c>
      <c r="F18" s="398">
        <v>195.7003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81.475300000000004</v>
      </c>
      <c r="C20" s="404">
        <v>175.77180000000001</v>
      </c>
      <c r="D20" s="405">
        <v>103.9846</v>
      </c>
      <c r="E20" s="405">
        <v>301.59370000000001</v>
      </c>
      <c r="F20" s="404">
        <v>200.6885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0.41199999999999998</v>
      </c>
      <c r="C21" s="394">
        <v>114.50960000000001</v>
      </c>
      <c r="D21" s="395">
        <v>90.38</v>
      </c>
      <c r="E21" s="395">
        <v>167.44049999999999</v>
      </c>
      <c r="F21" s="394">
        <v>121.38890000000001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13.958</v>
      </c>
      <c r="C22" s="398">
        <v>165.26990000000001</v>
      </c>
      <c r="D22" s="399">
        <v>101.6238</v>
      </c>
      <c r="E22" s="399">
        <v>239.79179999999999</v>
      </c>
      <c r="F22" s="398">
        <v>169.21180000000001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19.553999999999998</v>
      </c>
      <c r="C23" s="398">
        <v>180.54249999999999</v>
      </c>
      <c r="D23" s="399">
        <v>98.718400000000003</v>
      </c>
      <c r="E23" s="399">
        <v>316.32080000000002</v>
      </c>
      <c r="F23" s="398">
        <v>207.4288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22.717400000000001</v>
      </c>
      <c r="C24" s="398">
        <v>182.3184</v>
      </c>
      <c r="D24" s="399">
        <v>107.4906</v>
      </c>
      <c r="E24" s="399">
        <v>332.68310000000002</v>
      </c>
      <c r="F24" s="398">
        <v>215.4007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18.325600000000001</v>
      </c>
      <c r="C25" s="398">
        <v>172.9897</v>
      </c>
      <c r="D25" s="399">
        <v>105.78</v>
      </c>
      <c r="E25" s="399">
        <v>301.5505</v>
      </c>
      <c r="F25" s="398">
        <v>198.2987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6.508</v>
      </c>
      <c r="C26" s="398">
        <v>177.52279999999999</v>
      </c>
      <c r="D26" s="399">
        <v>110.3233</v>
      </c>
      <c r="E26" s="399">
        <v>337.93</v>
      </c>
      <c r="F26" s="398">
        <v>208.34059999999999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54.525599999999997</v>
      </c>
      <c r="C28" s="404">
        <v>135.54679999999999</v>
      </c>
      <c r="D28" s="405">
        <v>88.76</v>
      </c>
      <c r="E28" s="405">
        <v>223.68610000000001</v>
      </c>
      <c r="F28" s="404">
        <v>149.80189999999999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0.21310000000000001</v>
      </c>
      <c r="C29" s="394">
        <v>118.97969999999999</v>
      </c>
      <c r="D29" s="395">
        <v>95.741100000000003</v>
      </c>
      <c r="E29" s="395">
        <v>149.76060000000001</v>
      </c>
      <c r="F29" s="394">
        <v>121.7199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7.7087000000000003</v>
      </c>
      <c r="C30" s="398">
        <v>134.67779999999999</v>
      </c>
      <c r="D30" s="399">
        <v>86.872100000000003</v>
      </c>
      <c r="E30" s="399">
        <v>207.8981</v>
      </c>
      <c r="F30" s="398">
        <v>143.49780000000001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11.6008</v>
      </c>
      <c r="C31" s="398">
        <v>134.5367</v>
      </c>
      <c r="D31" s="399">
        <v>90.49</v>
      </c>
      <c r="E31" s="399">
        <v>229.5813</v>
      </c>
      <c r="F31" s="398">
        <v>150.6472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20.191400000000002</v>
      </c>
      <c r="C32" s="398">
        <v>139.51419999999999</v>
      </c>
      <c r="D32" s="399">
        <v>89.640500000000003</v>
      </c>
      <c r="E32" s="399">
        <v>228.30940000000001</v>
      </c>
      <c r="F32" s="398">
        <v>153.13820000000001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12.846299999999999</v>
      </c>
      <c r="C33" s="398">
        <v>131.8837</v>
      </c>
      <c r="D33" s="399">
        <v>85.136600000000001</v>
      </c>
      <c r="E33" s="399">
        <v>217.78280000000001</v>
      </c>
      <c r="F33" s="398">
        <v>147.42580000000001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1.9652000000000001</v>
      </c>
      <c r="C34" s="398">
        <v>137.4631</v>
      </c>
      <c r="D34" s="399">
        <v>97.183999999999997</v>
      </c>
      <c r="E34" s="399">
        <v>242.8322</v>
      </c>
      <c r="F34" s="398">
        <v>153.8409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87F0C-3F50-4DED-ABF4-C3529D81E8A1}">
  <sheetPr codeName="List14">
    <tabColor rgb="FF66FFFF"/>
  </sheetPr>
  <dimension ref="A1:S2660"/>
  <sheetViews>
    <sheetView showGridLines="0" zoomScaleNormal="100" zoomScaleSheetLayoutView="100" workbookViewId="0">
      <selection activeCell="O44" sqref="O4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257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258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Kraj Vysočina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259</v>
      </c>
      <c r="B7" s="271" t="s">
        <v>67</v>
      </c>
      <c r="C7" s="383" t="s">
        <v>254</v>
      </c>
      <c r="D7" s="383" t="s">
        <v>255</v>
      </c>
      <c r="E7" s="384"/>
      <c r="F7" s="383" t="s">
        <v>256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244</v>
      </c>
      <c r="D11" s="385" t="s">
        <v>244</v>
      </c>
      <c r="E11" s="385" t="s">
        <v>244</v>
      </c>
      <c r="F11" s="385" t="s">
        <v>244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0.1946</v>
      </c>
      <c r="C13" s="423">
        <v>435.53730000000002</v>
      </c>
      <c r="D13" s="424">
        <v>216.958</v>
      </c>
      <c r="E13" s="424">
        <v>1334.1194</v>
      </c>
      <c r="F13" s="424">
        <v>614.33489999999995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0.36780000000000002</v>
      </c>
      <c r="C14" s="425">
        <v>386.94839999999999</v>
      </c>
      <c r="D14" s="426">
        <v>119.30759999999999</v>
      </c>
      <c r="E14" s="426">
        <v>936.22239999999999</v>
      </c>
      <c r="F14" s="426">
        <v>457.55410000000001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0.1583</v>
      </c>
      <c r="C15" s="423">
        <v>374.69260000000003</v>
      </c>
      <c r="D15" s="424">
        <v>180.9914</v>
      </c>
      <c r="E15" s="424">
        <v>767.4606</v>
      </c>
      <c r="F15" s="424">
        <v>433.0145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0.3891</v>
      </c>
      <c r="C16" s="425">
        <v>405.25990000000002</v>
      </c>
      <c r="D16" s="426">
        <v>186.02979999999999</v>
      </c>
      <c r="E16" s="426">
        <v>796.1567</v>
      </c>
      <c r="F16" s="426">
        <v>466.40769999999998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0.14460000000000001</v>
      </c>
      <c r="C17" s="423">
        <v>482.76639999999998</v>
      </c>
      <c r="D17" s="424">
        <v>271.19220000000001</v>
      </c>
      <c r="E17" s="424">
        <v>1282.3073999999999</v>
      </c>
      <c r="F17" s="424">
        <v>622.69140000000004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0.9718</v>
      </c>
      <c r="C18" s="425">
        <v>384.85340000000002</v>
      </c>
      <c r="D18" s="426">
        <v>219.11670000000001</v>
      </c>
      <c r="E18" s="426">
        <v>715.30799999999999</v>
      </c>
      <c r="F18" s="426">
        <v>445.06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0.26769999999999999</v>
      </c>
      <c r="C19" s="423">
        <v>322.04239999999999</v>
      </c>
      <c r="D19" s="424">
        <v>226.2747</v>
      </c>
      <c r="E19" s="424">
        <v>594.49869999999999</v>
      </c>
      <c r="F19" s="424">
        <v>383.49279999999999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133</v>
      </c>
      <c r="B20" s="344">
        <v>0.1419</v>
      </c>
      <c r="C20" s="425">
        <v>240.6677</v>
      </c>
      <c r="D20" s="426">
        <v>142.24250000000001</v>
      </c>
      <c r="E20" s="426">
        <v>444.40230000000003</v>
      </c>
      <c r="F20" s="426">
        <v>279.73700000000002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134</v>
      </c>
      <c r="B21" s="340">
        <v>8.6999999999999994E-2</v>
      </c>
      <c r="C21" s="423">
        <v>218.0557</v>
      </c>
      <c r="D21" s="424">
        <v>157.3399</v>
      </c>
      <c r="E21" s="424">
        <v>287.29289999999997</v>
      </c>
      <c r="F21" s="424">
        <v>224.3535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135</v>
      </c>
      <c r="B22" s="344">
        <v>0.47039999999999998</v>
      </c>
      <c r="C22" s="425">
        <v>250.09129999999999</v>
      </c>
      <c r="D22" s="426">
        <v>176.7818</v>
      </c>
      <c r="E22" s="426">
        <v>438.22660000000002</v>
      </c>
      <c r="F22" s="426">
        <v>286.38119999999998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136</v>
      </c>
      <c r="B23" s="340">
        <v>0.85880000000000001</v>
      </c>
      <c r="C23" s="423">
        <v>275.19709999999998</v>
      </c>
      <c r="D23" s="424">
        <v>175.10990000000001</v>
      </c>
      <c r="E23" s="424">
        <v>409.29790000000003</v>
      </c>
      <c r="F23" s="424">
        <v>289.2097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137</v>
      </c>
      <c r="B24" s="344">
        <v>0.39960000000000001</v>
      </c>
      <c r="C24" s="425">
        <v>374.09469999999999</v>
      </c>
      <c r="D24" s="426">
        <v>240.8998</v>
      </c>
      <c r="E24" s="426">
        <v>712.32420000000002</v>
      </c>
      <c r="F24" s="426">
        <v>420.75439999999998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138</v>
      </c>
      <c r="B25" s="340">
        <v>0.19589999999999999</v>
      </c>
      <c r="C25" s="423">
        <v>309.97570000000002</v>
      </c>
      <c r="D25" s="424">
        <v>243.25790000000001</v>
      </c>
      <c r="E25" s="424">
        <v>428.95</v>
      </c>
      <c r="F25" s="424">
        <v>328.98110000000003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139</v>
      </c>
      <c r="B26" s="344">
        <v>0.114</v>
      </c>
      <c r="C26" s="425">
        <v>244.6353</v>
      </c>
      <c r="D26" s="426">
        <v>174.25739999999999</v>
      </c>
      <c r="E26" s="426">
        <v>406.88159999999999</v>
      </c>
      <c r="F26" s="426">
        <v>292.68950000000001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140</v>
      </c>
      <c r="B27" s="340">
        <v>0.1968</v>
      </c>
      <c r="C27" s="423">
        <v>207.1799</v>
      </c>
      <c r="D27" s="424">
        <v>145.2371</v>
      </c>
      <c r="E27" s="424">
        <v>338.10109999999997</v>
      </c>
      <c r="F27" s="424">
        <v>234.64869999999999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141</v>
      </c>
      <c r="B28" s="344">
        <v>8.2199999999999995E-2</v>
      </c>
      <c r="C28" s="425">
        <v>208.26300000000001</v>
      </c>
      <c r="D28" s="426">
        <v>149.3323</v>
      </c>
      <c r="E28" s="426">
        <v>300.0444</v>
      </c>
      <c r="F28" s="426">
        <v>217.24770000000001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142</v>
      </c>
      <c r="B29" s="340">
        <v>0.13650000000000001</v>
      </c>
      <c r="C29" s="423">
        <v>265.47789999999998</v>
      </c>
      <c r="D29" s="424">
        <v>70.239999999999995</v>
      </c>
      <c r="E29" s="424">
        <v>439.90870000000001</v>
      </c>
      <c r="F29" s="424">
        <v>282.42410000000001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144</v>
      </c>
      <c r="B30" s="344">
        <v>0.1741</v>
      </c>
      <c r="C30" s="425">
        <v>240.92789999999999</v>
      </c>
      <c r="D30" s="426">
        <v>185.11969999999999</v>
      </c>
      <c r="E30" s="426">
        <v>401.2423</v>
      </c>
      <c r="F30" s="426">
        <v>265.59710000000001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145</v>
      </c>
      <c r="B31" s="340">
        <v>8.2500000000000004E-2</v>
      </c>
      <c r="C31" s="423">
        <v>269.35700000000003</v>
      </c>
      <c r="D31" s="424">
        <v>179.5043</v>
      </c>
      <c r="E31" s="424">
        <v>397.9357</v>
      </c>
      <c r="F31" s="424">
        <v>279.71319999999997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146</v>
      </c>
      <c r="B32" s="344">
        <v>8.9300000000000004E-2</v>
      </c>
      <c r="C32" s="425">
        <v>108.4109</v>
      </c>
      <c r="D32" s="426">
        <v>82.03</v>
      </c>
      <c r="E32" s="426">
        <v>162.48330000000001</v>
      </c>
      <c r="F32" s="426">
        <v>117.3355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147</v>
      </c>
      <c r="B33" s="340">
        <v>5.2299999999999999E-2</v>
      </c>
      <c r="C33" s="423">
        <v>164.8997</v>
      </c>
      <c r="D33" s="424">
        <v>101.6982</v>
      </c>
      <c r="E33" s="424">
        <v>262.43779999999998</v>
      </c>
      <c r="F33" s="424">
        <v>169.8828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148</v>
      </c>
      <c r="B34" s="344">
        <v>0.155</v>
      </c>
      <c r="C34" s="425">
        <v>214.16820000000001</v>
      </c>
      <c r="D34" s="426">
        <v>156.25800000000001</v>
      </c>
      <c r="E34" s="426">
        <v>317.87240000000003</v>
      </c>
      <c r="F34" s="426">
        <v>230.22139999999999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149</v>
      </c>
      <c r="B35" s="340">
        <v>1.0138</v>
      </c>
      <c r="C35" s="423">
        <v>260.21850000000001</v>
      </c>
      <c r="D35" s="424">
        <v>160.0504</v>
      </c>
      <c r="E35" s="424">
        <v>368.66059999999999</v>
      </c>
      <c r="F35" s="424">
        <v>262.90809999999999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150</v>
      </c>
      <c r="B36" s="344">
        <v>0.35099999999999998</v>
      </c>
      <c r="C36" s="425">
        <v>237.17099999999999</v>
      </c>
      <c r="D36" s="426">
        <v>186.4187</v>
      </c>
      <c r="E36" s="426">
        <v>318.39620000000002</v>
      </c>
      <c r="F36" s="426">
        <v>246.8657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151</v>
      </c>
      <c r="B37" s="340">
        <v>2.8702999999999999</v>
      </c>
      <c r="C37" s="423">
        <v>203.2961</v>
      </c>
      <c r="D37" s="424">
        <v>127.2282</v>
      </c>
      <c r="E37" s="424">
        <v>318.94009999999997</v>
      </c>
      <c r="F37" s="424">
        <v>216.01689999999999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152</v>
      </c>
      <c r="B38" s="344">
        <v>0.31740000000000002</v>
      </c>
      <c r="C38" s="425">
        <v>189.256</v>
      </c>
      <c r="D38" s="426">
        <v>146.63220000000001</v>
      </c>
      <c r="E38" s="426">
        <v>318.97030000000001</v>
      </c>
      <c r="F38" s="426">
        <v>212.51750000000001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153</v>
      </c>
      <c r="B39" s="340">
        <v>0.61680000000000001</v>
      </c>
      <c r="C39" s="423">
        <v>208.12860000000001</v>
      </c>
      <c r="D39" s="424">
        <v>130.67619999999999</v>
      </c>
      <c r="E39" s="424">
        <v>336.1336</v>
      </c>
      <c r="F39" s="424">
        <v>224.35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154</v>
      </c>
      <c r="B40" s="344">
        <v>3.0992999999999999</v>
      </c>
      <c r="C40" s="425">
        <v>213.7664</v>
      </c>
      <c r="D40" s="426">
        <v>126.8746</v>
      </c>
      <c r="E40" s="426">
        <v>320.1891</v>
      </c>
      <c r="F40" s="426">
        <v>220.65880000000001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155</v>
      </c>
      <c r="B41" s="340">
        <v>0.31719999999999998</v>
      </c>
      <c r="C41" s="423">
        <v>190.48339999999999</v>
      </c>
      <c r="D41" s="424">
        <v>132.61369999999999</v>
      </c>
      <c r="E41" s="424">
        <v>322.04570000000001</v>
      </c>
      <c r="F41" s="424">
        <v>216.08609999999999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156</v>
      </c>
      <c r="B42" s="344">
        <v>2.1160999999999999</v>
      </c>
      <c r="C42" s="425">
        <v>185.3013</v>
      </c>
      <c r="D42" s="426">
        <v>119.07</v>
      </c>
      <c r="E42" s="426">
        <v>297.42559999999997</v>
      </c>
      <c r="F42" s="426">
        <v>199.9408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157</v>
      </c>
      <c r="B43" s="340">
        <v>0.28050000000000003</v>
      </c>
      <c r="C43" s="423">
        <v>181.53479999999999</v>
      </c>
      <c r="D43" s="424">
        <v>135.9367</v>
      </c>
      <c r="E43" s="424">
        <v>261.43279999999999</v>
      </c>
      <c r="F43" s="424">
        <v>201.11259999999999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158</v>
      </c>
      <c r="B44" s="344">
        <v>2.2200000000000002</v>
      </c>
      <c r="C44" s="425">
        <v>187.1413</v>
      </c>
      <c r="D44" s="426">
        <v>114.74</v>
      </c>
      <c r="E44" s="426">
        <v>393.50549999999998</v>
      </c>
      <c r="F44" s="426">
        <v>228.53890000000001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159</v>
      </c>
      <c r="B45" s="340">
        <v>0.61780000000000002</v>
      </c>
      <c r="C45" s="423">
        <v>203.27119999999999</v>
      </c>
      <c r="D45" s="424">
        <v>139.7807</v>
      </c>
      <c r="E45" s="424">
        <v>402.21809999999999</v>
      </c>
      <c r="F45" s="424">
        <v>241.13820000000001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160</v>
      </c>
      <c r="B46" s="344">
        <v>1.0507</v>
      </c>
      <c r="C46" s="425">
        <v>154.19210000000001</v>
      </c>
      <c r="D46" s="426">
        <v>113.4931</v>
      </c>
      <c r="E46" s="426">
        <v>276.3297</v>
      </c>
      <c r="F46" s="426">
        <v>174.59379999999999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161</v>
      </c>
      <c r="B47" s="340">
        <v>0.47470000000000001</v>
      </c>
      <c r="C47" s="423">
        <v>201.2347</v>
      </c>
      <c r="D47" s="424">
        <v>144.53020000000001</v>
      </c>
      <c r="E47" s="424">
        <v>360.77050000000003</v>
      </c>
      <c r="F47" s="424">
        <v>231.26490000000001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162</v>
      </c>
      <c r="B48" s="344">
        <v>0.79420000000000002</v>
      </c>
      <c r="C48" s="425">
        <v>189.6557</v>
      </c>
      <c r="D48" s="426">
        <v>137.6412</v>
      </c>
      <c r="E48" s="426">
        <v>354.3544</v>
      </c>
      <c r="F48" s="426">
        <v>226.684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163</v>
      </c>
      <c r="B49" s="340">
        <v>0.1129</v>
      </c>
      <c r="C49" s="423">
        <v>180.43440000000001</v>
      </c>
      <c r="D49" s="424">
        <v>122</v>
      </c>
      <c r="E49" s="424">
        <v>270.08069999999998</v>
      </c>
      <c r="F49" s="424">
        <v>190.24860000000001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164</v>
      </c>
      <c r="B50" s="344">
        <v>0.1356</v>
      </c>
      <c r="C50" s="425">
        <v>137.15010000000001</v>
      </c>
      <c r="D50" s="426">
        <v>107.1104</v>
      </c>
      <c r="E50" s="426">
        <v>298.06020000000001</v>
      </c>
      <c r="F50" s="426">
        <v>175.07499999999999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165</v>
      </c>
      <c r="B51" s="340">
        <v>3.1682999999999999</v>
      </c>
      <c r="C51" s="423">
        <v>142.40559999999999</v>
      </c>
      <c r="D51" s="424">
        <v>80.990099999999998</v>
      </c>
      <c r="E51" s="424">
        <v>241.89689999999999</v>
      </c>
      <c r="F51" s="424">
        <v>160.43039999999999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166</v>
      </c>
      <c r="B52" s="344">
        <v>6.1800000000000001E-2</v>
      </c>
      <c r="C52" s="425">
        <v>177.965</v>
      </c>
      <c r="D52" s="426">
        <v>128.3817</v>
      </c>
      <c r="E52" s="426">
        <v>277.66370000000001</v>
      </c>
      <c r="F52" s="426">
        <v>199.83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167</v>
      </c>
      <c r="B53" s="340">
        <v>0.38950000000000001</v>
      </c>
      <c r="C53" s="423">
        <v>136.2739</v>
      </c>
      <c r="D53" s="424">
        <v>114.0616</v>
      </c>
      <c r="E53" s="424">
        <v>158.86799999999999</v>
      </c>
      <c r="F53" s="424">
        <v>137.28030000000001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168</v>
      </c>
      <c r="B54" s="344">
        <v>6.5100000000000005E-2</v>
      </c>
      <c r="C54" s="425">
        <v>140.68979999999999</v>
      </c>
      <c r="D54" s="426">
        <v>104.49</v>
      </c>
      <c r="E54" s="426">
        <v>206.0292</v>
      </c>
      <c r="F54" s="426">
        <v>148.18709999999999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169</v>
      </c>
      <c r="B55" s="340">
        <v>1.7757000000000001</v>
      </c>
      <c r="C55" s="423">
        <v>143.28139999999999</v>
      </c>
      <c r="D55" s="424">
        <v>91.627499999999998</v>
      </c>
      <c r="E55" s="424">
        <v>215.4425</v>
      </c>
      <c r="F55" s="424">
        <v>151.26320000000001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170</v>
      </c>
      <c r="B56" s="344">
        <v>1.4339</v>
      </c>
      <c r="C56" s="425">
        <v>168.09289999999999</v>
      </c>
      <c r="D56" s="426">
        <v>114.87220000000001</v>
      </c>
      <c r="E56" s="426">
        <v>301.47289999999998</v>
      </c>
      <c r="F56" s="426">
        <v>185.30799999999999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171</v>
      </c>
      <c r="B57" s="340">
        <v>0.41510000000000002</v>
      </c>
      <c r="C57" s="423">
        <v>183.26070000000001</v>
      </c>
      <c r="D57" s="424">
        <v>130.4502</v>
      </c>
      <c r="E57" s="424">
        <v>295.61259999999999</v>
      </c>
      <c r="F57" s="424">
        <v>202.52869999999999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172</v>
      </c>
      <c r="B58" s="344">
        <v>1.5979000000000001</v>
      </c>
      <c r="C58" s="425">
        <v>212.8066</v>
      </c>
      <c r="D58" s="426">
        <v>147.21619999999999</v>
      </c>
      <c r="E58" s="426">
        <v>271.2577</v>
      </c>
      <c r="F58" s="426">
        <v>212.18539999999999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173</v>
      </c>
      <c r="B59" s="340">
        <v>8.6199999999999999E-2</v>
      </c>
      <c r="C59" s="423">
        <v>188.74780000000001</v>
      </c>
      <c r="D59" s="424">
        <v>144.6225</v>
      </c>
      <c r="E59" s="424">
        <v>322.22370000000001</v>
      </c>
      <c r="F59" s="424">
        <v>212.9727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174</v>
      </c>
      <c r="B60" s="344">
        <v>1.1243000000000001</v>
      </c>
      <c r="C60" s="425">
        <v>119.6105</v>
      </c>
      <c r="D60" s="426">
        <v>98.923299999999998</v>
      </c>
      <c r="E60" s="426">
        <v>205.83940000000001</v>
      </c>
      <c r="F60" s="426">
        <v>141.7296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175</v>
      </c>
      <c r="B61" s="340">
        <v>7.5640999999999998</v>
      </c>
      <c r="C61" s="423">
        <v>109.4284</v>
      </c>
      <c r="D61" s="424">
        <v>79.447699999999998</v>
      </c>
      <c r="E61" s="424">
        <v>159.964</v>
      </c>
      <c r="F61" s="424">
        <v>115.3965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176</v>
      </c>
      <c r="B62" s="344">
        <v>0.4965</v>
      </c>
      <c r="C62" s="425">
        <v>128.35740000000001</v>
      </c>
      <c r="D62" s="426">
        <v>90.46</v>
      </c>
      <c r="E62" s="426">
        <v>199.79339999999999</v>
      </c>
      <c r="F62" s="426">
        <v>137.54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177</v>
      </c>
      <c r="B63" s="340">
        <v>7.9299999999999995E-2</v>
      </c>
      <c r="C63" s="423">
        <v>125.15309999999999</v>
      </c>
      <c r="D63" s="424">
        <v>101.0472</v>
      </c>
      <c r="E63" s="424">
        <v>154.5421</v>
      </c>
      <c r="F63" s="424">
        <v>127.67400000000001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178</v>
      </c>
      <c r="B64" s="344">
        <v>0.39839999999999998</v>
      </c>
      <c r="C64" s="425">
        <v>138.48910000000001</v>
      </c>
      <c r="D64" s="426">
        <v>110.3103</v>
      </c>
      <c r="E64" s="426">
        <v>191.08949999999999</v>
      </c>
      <c r="F64" s="426">
        <v>144.23480000000001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179</v>
      </c>
      <c r="B65" s="340">
        <v>0.1928</v>
      </c>
      <c r="C65" s="423">
        <v>240.68520000000001</v>
      </c>
      <c r="D65" s="424">
        <v>150.71719999999999</v>
      </c>
      <c r="E65" s="424">
        <v>313.73270000000002</v>
      </c>
      <c r="F65" s="424">
        <v>234.4135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180</v>
      </c>
      <c r="B66" s="344">
        <v>0.83850000000000002</v>
      </c>
      <c r="C66" s="425">
        <v>105.3522</v>
      </c>
      <c r="D66" s="426">
        <v>80.25</v>
      </c>
      <c r="E66" s="426">
        <v>159.35769999999999</v>
      </c>
      <c r="F66" s="426">
        <v>113.2389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181</v>
      </c>
      <c r="B67" s="340">
        <v>0.62439999999999996</v>
      </c>
      <c r="C67" s="423">
        <v>164.35640000000001</v>
      </c>
      <c r="D67" s="424">
        <v>80.77</v>
      </c>
      <c r="E67" s="424">
        <v>221.9409</v>
      </c>
      <c r="F67" s="424">
        <v>166.86619999999999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182</v>
      </c>
      <c r="B68" s="344">
        <v>1.9323999999999999</v>
      </c>
      <c r="C68" s="425">
        <v>171.10919999999999</v>
      </c>
      <c r="D68" s="426">
        <v>120.24850000000001</v>
      </c>
      <c r="E68" s="426">
        <v>224.5693</v>
      </c>
      <c r="F68" s="426">
        <v>172.71629999999999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183</v>
      </c>
      <c r="B69" s="340">
        <v>4.5808</v>
      </c>
      <c r="C69" s="423">
        <v>167.32300000000001</v>
      </c>
      <c r="D69" s="424">
        <v>100.6125</v>
      </c>
      <c r="E69" s="424">
        <v>234.11099999999999</v>
      </c>
      <c r="F69" s="424">
        <v>167.9579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184</v>
      </c>
      <c r="B70" s="344">
        <v>4.8422000000000001</v>
      </c>
      <c r="C70" s="425">
        <v>165.88310000000001</v>
      </c>
      <c r="D70" s="426">
        <v>109.86109999999999</v>
      </c>
      <c r="E70" s="426">
        <v>233.78450000000001</v>
      </c>
      <c r="F70" s="426">
        <v>168.48920000000001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185</v>
      </c>
      <c r="B71" s="340">
        <v>0.16819999999999999</v>
      </c>
      <c r="C71" s="423">
        <v>173.0307</v>
      </c>
      <c r="D71" s="424">
        <v>131.00190000000001</v>
      </c>
      <c r="E71" s="424">
        <v>269.99889999999999</v>
      </c>
      <c r="F71" s="424">
        <v>185.17160000000001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186</v>
      </c>
      <c r="B72" s="344">
        <v>2.4445000000000001</v>
      </c>
      <c r="C72" s="425">
        <v>190.7269</v>
      </c>
      <c r="D72" s="426">
        <v>143.43440000000001</v>
      </c>
      <c r="E72" s="426">
        <v>284.4323</v>
      </c>
      <c r="F72" s="426">
        <v>202.18279999999999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187</v>
      </c>
      <c r="B73" s="340">
        <v>0.95509999999999995</v>
      </c>
      <c r="C73" s="423">
        <v>198.8878</v>
      </c>
      <c r="D73" s="424">
        <v>146.62209999999999</v>
      </c>
      <c r="E73" s="424">
        <v>285.6712</v>
      </c>
      <c r="F73" s="424">
        <v>206.35300000000001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188</v>
      </c>
      <c r="B74" s="344">
        <v>0.40179999999999999</v>
      </c>
      <c r="C74" s="425">
        <v>259.37529999999998</v>
      </c>
      <c r="D74" s="426">
        <v>173.51759999999999</v>
      </c>
      <c r="E74" s="426">
        <v>288.75330000000002</v>
      </c>
      <c r="F74" s="426">
        <v>246.8451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189</v>
      </c>
      <c r="B75" s="340">
        <v>9.8500000000000004E-2</v>
      </c>
      <c r="C75" s="423">
        <v>166.36750000000001</v>
      </c>
      <c r="D75" s="424">
        <v>109.1977</v>
      </c>
      <c r="E75" s="424">
        <v>221.69479999999999</v>
      </c>
      <c r="F75" s="424">
        <v>170.57679999999999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190</v>
      </c>
      <c r="B76" s="344">
        <v>0.77359999999999995</v>
      </c>
      <c r="C76" s="425">
        <v>180.44640000000001</v>
      </c>
      <c r="D76" s="426">
        <v>110.17789999999999</v>
      </c>
      <c r="E76" s="426">
        <v>238.46969999999999</v>
      </c>
      <c r="F76" s="426">
        <v>178.60560000000001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191</v>
      </c>
      <c r="B77" s="340">
        <v>0.22470000000000001</v>
      </c>
      <c r="C77" s="423">
        <v>122.26</v>
      </c>
      <c r="D77" s="424">
        <v>103.32</v>
      </c>
      <c r="E77" s="424">
        <v>137.00909999999999</v>
      </c>
      <c r="F77" s="424">
        <v>120.5076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192</v>
      </c>
      <c r="B78" s="344">
        <v>0.96850000000000003</v>
      </c>
      <c r="C78" s="425">
        <v>156.93289999999999</v>
      </c>
      <c r="D78" s="426">
        <v>117.7423</v>
      </c>
      <c r="E78" s="426">
        <v>235.74529999999999</v>
      </c>
      <c r="F78" s="426">
        <v>166.0909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193</v>
      </c>
      <c r="B79" s="340">
        <v>3.6999999999999998E-2</v>
      </c>
      <c r="C79" s="423">
        <v>182.94659999999999</v>
      </c>
      <c r="D79" s="424">
        <v>130.19589999999999</v>
      </c>
      <c r="E79" s="424">
        <v>268.51139999999998</v>
      </c>
      <c r="F79" s="424">
        <v>187.8245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194</v>
      </c>
      <c r="B80" s="344">
        <v>1.0896999999999999</v>
      </c>
      <c r="C80" s="425">
        <v>170.66200000000001</v>
      </c>
      <c r="D80" s="426">
        <v>112.2517</v>
      </c>
      <c r="E80" s="426">
        <v>228.20480000000001</v>
      </c>
      <c r="F80" s="426">
        <v>171.898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195</v>
      </c>
      <c r="B81" s="340">
        <v>0.46079999999999999</v>
      </c>
      <c r="C81" s="423">
        <v>161.84299999999999</v>
      </c>
      <c r="D81" s="424">
        <v>124.2501</v>
      </c>
      <c r="E81" s="424">
        <v>221.1909</v>
      </c>
      <c r="F81" s="424">
        <v>168.4254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196</v>
      </c>
      <c r="B82" s="344">
        <v>2.2320000000000002</v>
      </c>
      <c r="C82" s="425">
        <v>162.08709999999999</v>
      </c>
      <c r="D82" s="426">
        <v>113.03060000000001</v>
      </c>
      <c r="E82" s="426">
        <v>212.9117</v>
      </c>
      <c r="F82" s="426">
        <v>164.4126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197</v>
      </c>
      <c r="B83" s="340">
        <v>0.9718</v>
      </c>
      <c r="C83" s="423">
        <v>137.1908</v>
      </c>
      <c r="D83" s="424">
        <v>108.69</v>
      </c>
      <c r="E83" s="424">
        <v>177.27170000000001</v>
      </c>
      <c r="F83" s="424">
        <v>140.72059999999999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198</v>
      </c>
      <c r="B84" s="344">
        <v>0.3947</v>
      </c>
      <c r="C84" s="425">
        <v>170.69560000000001</v>
      </c>
      <c r="D84" s="426">
        <v>123.7628</v>
      </c>
      <c r="E84" s="426">
        <v>226.16409999999999</v>
      </c>
      <c r="F84" s="426">
        <v>172.87719999999999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199</v>
      </c>
      <c r="B85" s="340">
        <v>7.8399999999999997E-2</v>
      </c>
      <c r="C85" s="423">
        <v>178.7824</v>
      </c>
      <c r="D85" s="424">
        <v>127.36369999999999</v>
      </c>
      <c r="E85" s="424">
        <v>220.82</v>
      </c>
      <c r="F85" s="424">
        <v>174.99510000000001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200</v>
      </c>
      <c r="B86" s="344">
        <v>1.2525999999999999</v>
      </c>
      <c r="C86" s="425">
        <v>176.41390000000001</v>
      </c>
      <c r="D86" s="426">
        <v>122.45189999999999</v>
      </c>
      <c r="E86" s="426">
        <v>271.18959999999998</v>
      </c>
      <c r="F86" s="426">
        <v>188.2433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201</v>
      </c>
      <c r="B87" s="340">
        <v>1.7144999999999999</v>
      </c>
      <c r="C87" s="423">
        <v>184.65889999999999</v>
      </c>
      <c r="D87" s="424">
        <v>106.1503</v>
      </c>
      <c r="E87" s="424">
        <v>227.11779999999999</v>
      </c>
      <c r="F87" s="424">
        <v>179.36699999999999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202</v>
      </c>
      <c r="B88" s="344">
        <v>3.5979000000000001</v>
      </c>
      <c r="C88" s="425">
        <v>145.3383</v>
      </c>
      <c r="D88" s="426">
        <v>110.0765</v>
      </c>
      <c r="E88" s="426">
        <v>194.8732</v>
      </c>
      <c r="F88" s="426">
        <v>150.50360000000001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203</v>
      </c>
      <c r="B89" s="340">
        <v>0.2253</v>
      </c>
      <c r="C89" s="423">
        <v>278.46780000000001</v>
      </c>
      <c r="D89" s="424">
        <v>223.11369999999999</v>
      </c>
      <c r="E89" s="424">
        <v>298.5308</v>
      </c>
      <c r="F89" s="424">
        <v>266.37329999999997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204</v>
      </c>
      <c r="B90" s="344">
        <v>0.2218</v>
      </c>
      <c r="C90" s="425">
        <v>186.3049</v>
      </c>
      <c r="D90" s="426">
        <v>140.52160000000001</v>
      </c>
      <c r="E90" s="426">
        <v>224.0335</v>
      </c>
      <c r="F90" s="426">
        <v>185.6781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205</v>
      </c>
      <c r="B91" s="340">
        <v>0.39650000000000002</v>
      </c>
      <c r="C91" s="423">
        <v>161.71129999999999</v>
      </c>
      <c r="D91" s="424">
        <v>101.4</v>
      </c>
      <c r="E91" s="424">
        <v>201.52959999999999</v>
      </c>
      <c r="F91" s="424">
        <v>152.45519999999999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206</v>
      </c>
      <c r="B92" s="344">
        <v>4.9806999999999997</v>
      </c>
      <c r="C92" s="425">
        <v>163.0001</v>
      </c>
      <c r="D92" s="426">
        <v>118.63930000000001</v>
      </c>
      <c r="E92" s="426">
        <v>199.51580000000001</v>
      </c>
      <c r="F92" s="426">
        <v>161.9999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207</v>
      </c>
      <c r="B93" s="340">
        <v>0.51270000000000004</v>
      </c>
      <c r="C93" s="423">
        <v>132.07339999999999</v>
      </c>
      <c r="D93" s="424">
        <v>107.2114</v>
      </c>
      <c r="E93" s="424">
        <v>177.10759999999999</v>
      </c>
      <c r="F93" s="424">
        <v>137.8058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208</v>
      </c>
      <c r="B94" s="344">
        <v>2.7442000000000002</v>
      </c>
      <c r="C94" s="425">
        <v>98.4071</v>
      </c>
      <c r="D94" s="426">
        <v>72.435299999999998</v>
      </c>
      <c r="E94" s="426">
        <v>178.99629999999999</v>
      </c>
      <c r="F94" s="426">
        <v>116.8142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209</v>
      </c>
      <c r="B95" s="340">
        <v>0.5696</v>
      </c>
      <c r="C95" s="423">
        <v>149.0171</v>
      </c>
      <c r="D95" s="424">
        <v>100.60760000000001</v>
      </c>
      <c r="E95" s="424">
        <v>234.70580000000001</v>
      </c>
      <c r="F95" s="424">
        <v>158.8227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CZ063</dc:subject>
  <dc:creator>MPSV ČR</dc:creator>
  <cp:lastModifiedBy>Novotný Michal</cp:lastModifiedBy>
  <dcterms:created xsi:type="dcterms:W3CDTF">2019-03-19T10:03:22Z</dcterms:created>
  <dcterms:modified xsi:type="dcterms:W3CDTF">2019-03-19T10:03:25Z</dcterms:modified>
</cp:coreProperties>
</file>