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540C8C3C-38E8-4881-9AED-9191170D1B34}" xr6:coauthVersionLast="41" xr6:coauthVersionMax="41" xr10:uidLastSave="{00000000-0000-0000-0000-000000000000}"/>
  <bookViews>
    <workbookView xWindow="1245" yWindow="1080" windowWidth="26655" windowHeight="14190" xr2:uid="{FAE8B80A-3747-46B1-B117-48475A75FC44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'MZS-M8'!$A$12:$L$109</definedName>
    <definedName name="_xlnm.Print_Area" localSheetId="4">'MZS-T0'!$A$1:$F$35</definedName>
    <definedName name="_xlnm.Print_Area" localSheetId="5">'MZS-T8'!$A$14:$G$109</definedName>
    <definedName name="_xlnm.Print_Area" localSheetId="6">'MZS-V0'!$A$1:$F$31</definedName>
    <definedName name="_xlnm.Print_Area" localSheetId="7">'MZS-V1'!$A$1:$F$48</definedName>
    <definedName name="_xlnm.Print_Area" localSheetId="8">'MZS-V8'!$A$13:$F$109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5" i="5" l="1"/>
  <c r="I27" i="5"/>
  <c r="J24" i="5" s="1"/>
  <c r="J23" i="5" l="1"/>
  <c r="J26" i="5"/>
  <c r="J27" i="5"/>
</calcChain>
</file>

<file path=xl/sharedStrings.xml><?xml version="1.0" encoding="utf-8"?>
<sst xmlns="http://schemas.openxmlformats.org/spreadsheetml/2006/main" count="802" uniqueCount="277">
  <si>
    <t>MZS-M0</t>
  </si>
  <si>
    <t>CZ071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</si>
  <si>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</si>
  <si>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</si>
  <si>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</si>
  <si>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</si>
  <si>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</si>
  <si>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</si>
  <si>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</si>
  <si>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</si>
  <si>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</si>
  <si>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</si>
  <si>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</si>
  <si>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</si>
  <si>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</si>
  <si>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</si>
  <si>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</si>
  <si>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</si>
  <si>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</si>
  <si>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</si>
  <si>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</si>
  <si>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</si>
  <si>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</si>
  <si>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</si>
  <si>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</si>
  <si>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</si>
  <si>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</si>
  <si>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</si>
  <si>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</si>
  <si>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</si>
  <si>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</si>
  <si>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</si>
  <si>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</si>
  <si>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</si>
  <si>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</si>
  <si>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</si>
  <si>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</si>
  <si>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</si>
  <si>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</si>
  <si>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</si>
  <si>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</si>
  <si>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</si>
  <si>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</si>
  <si>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</si>
  <si>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</si>
  <si>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</si>
  <si>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</si>
  <si>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</si>
  <si>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</si>
  <si>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</si>
  <si>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</si>
  <si>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</si>
  <si>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</si>
  <si>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</si>
  <si>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</si>
  <si>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</si>
  <si>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</si>
  <si>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</si>
  <si>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</si>
  <si>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</si>
  <si>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</si>
  <si>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</si>
  <si>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</si>
  <si>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</si>
  <si>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</si>
  <si>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</si>
  <si>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</si>
  <si>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</si>
  <si>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</si>
  <si>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</si>
  <si>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</si>
  <si>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</si>
  <si>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</si>
  <si>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</si>
  <si>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</si>
  <si>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</si>
  <si>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</si>
  <si>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</si>
  <si>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</si>
  <si>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</si>
  <si>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</si>
  <si>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*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</si>
  <si>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</si>
  <si>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</si>
  <si>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</si>
  <si>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</si>
  <si>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</si>
  <si>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</si>
  <si>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</si>
  <si>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</si>
  <si>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</si>
  <si>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</si>
  <si>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</si>
  <si>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</si>
  <si>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</si>
  <si>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</si>
  <si>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</si>
  <si>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</si>
  <si>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</si>
  <si>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</si>
  <si>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</si>
  <si>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</si>
  <si>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</si>
  <si>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</si>
  <si>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</si>
  <si>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</si>
  <si>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</si>
  <si>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</si>
  <si>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</si>
  <si>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</si>
  <si>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</si>
  <si>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</si>
  <si>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</si>
  <si>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</si>
  <si>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</si>
  <si>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</si>
  <si>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</si>
  <si>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</si>
  <si>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</si>
  <si>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</si>
  <si>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</si>
  <si>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</si>
  <si>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</si>
  <si>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</si>
  <si>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</si>
  <si>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</si>
  <si>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</si>
  <si>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</si>
  <si>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</si>
  <si>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</si>
  <si>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</si>
  <si>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</si>
  <si>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</si>
  <si>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</si>
  <si>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1349 Řídící pracovníci knihoven, muzeí, práva a bezpečnosti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</si>
  <si>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</si>
  <si>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</si>
  <si>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</si>
  <si>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</si>
  <si>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2151 Inženýři elektrotechnici a energetici</t>
  </si>
  <si>
    <t>2152 Inženýři elektronici</t>
  </si>
  <si>
    <t>2165 Kartografové a zeměměřiči</t>
  </si>
  <si>
    <t>2221 Všeobecné sestry se specializací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</si>
  <si>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</si>
  <si>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</si>
  <si>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</si>
  <si>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</si>
  <si>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</si>
  <si>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</si>
  <si>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2433 Specialisté prodeje a nákupu produktů a služeb (kromě ICT)</t>
  </si>
  <si>
    <t>2619 Specialisté v oblasti práva a příbuzných oblastech j.n.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</si>
  <si>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</si>
  <si>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</si>
  <si>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</si>
  <si>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</si>
  <si>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</si>
  <si>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</si>
  <si>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</si>
  <si>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3123 Mistři a příbuzní pracovníci ve stavebnictví</t>
  </si>
  <si>
    <t>3142 Technici v oblasti zemědělství, rybářství a vodohospodářství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</si>
  <si>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</si>
  <si>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</si>
  <si>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</si>
  <si>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</si>
  <si>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</si>
  <si>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</si>
  <si>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</si>
  <si>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</si>
  <si>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</si>
  <si>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</si>
  <si>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</si>
  <si>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</si>
  <si>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</si>
  <si>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</si>
  <si>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</si>
  <si>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3412 Odborní pracovníci v oblasti sociální práce</t>
  </si>
  <si>
    <t>3513 Technici počítačových sítí a systémů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</si>
  <si>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</si>
  <si>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</si>
  <si>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</si>
  <si>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</si>
  <si>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4222 Pracovníci v zákaznických kontaktních centrech</t>
  </si>
  <si>
    <t>4224 Recepční v hotelích a dalších ubytovacích zařízeních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</si>
  <si>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</si>
  <si>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</si>
  <si>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</si>
  <si>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</si>
  <si>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</si>
  <si>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</si>
  <si>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</si>
  <si>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</si>
  <si>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</si>
  <si>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5329 Pracovníci osobní péče ve zdravotní a sociální oblasti j.n.</t>
  </si>
  <si>
    <t>5414 Pracovníci ostrahy a bezpečnostních agentur</t>
  </si>
  <si>
    <t>7132 Lakýrníci a natěrači (kromě stavebních)</t>
  </si>
  <si>
    <t>7211 Modeláři, formíři, jádraři a slévači ve slévárnách</t>
  </si>
  <si>
    <t>7212 Svářeči, řezači plamenem a páječi</t>
  </si>
  <si>
    <t>7213 Pracovníci na zpracování plechu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</si>
  <si>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</si>
  <si>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</si>
  <si>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</si>
  <si>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</si>
  <si>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7322 Tiskaři</t>
  </si>
  <si>
    <t>7412 Elektromechanici</t>
  </si>
  <si>
    <t>7413 Montéři a opraváři elektrických vedení</t>
  </si>
  <si>
    <t>7421 Mechanici a opraváři elektronických přístrojů</t>
  </si>
  <si>
    <t>7511 Zpracovatelé masa, ryb a příbuzní pracovníci</t>
  </si>
  <si>
    <t>7533 Švadleny, šičky, vyšívači a pracovníci v příbuzných oborech</t>
  </si>
  <si>
    <t>7543 Kvalitáři, testovači výrobků, laboranti (kr.potravin,nápojů)</t>
  </si>
  <si>
    <t>8121 Obsluha zařízení na zpracování kovů</t>
  </si>
  <si>
    <t>8131 Obsluha strojů a zařízení pro chemickou výrobu</t>
  </si>
  <si>
    <t>8141 Obsluha strojů na výrobu a zpracování výrobků z pryže</t>
  </si>
  <si>
    <t>8151 Obsluha strojů na úpr.vláken,dopřádání,navíjení příze,nití</t>
  </si>
  <si>
    <t>8171 Obsluha strojů a zařízení na výrobu a zpracování papíru</t>
  </si>
  <si>
    <t>8181 Obsluha strojů a zařízení na výrobu skla,keramiky,stavebnin</t>
  </si>
  <si>
    <t>8189 Obsluha stacionárních strojů a zařízení j.n.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</si>
  <si>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</si>
  <si>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</si>
  <si>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</si>
  <si>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</si>
  <si>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</si>
  <si>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</si>
  <si>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</si>
  <si>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</si>
  <si>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</si>
  <si>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</si>
  <si>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</si>
  <si>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</si>
  <si>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</si>
  <si>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</si>
  <si>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</si>
  <si>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</si>
  <si>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</si>
  <si>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</si>
  <si>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</si>
  <si>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</si>
  <si>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</si>
  <si>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</si>
  <si>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</si>
  <si>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</si>
  <si>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</si>
  <si>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</si>
  <si>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</si>
  <si>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</si>
  <si>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</si>
  <si>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</si>
  <si>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</si>
  <si>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</si>
  <si>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</si>
  <si>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</si>
  <si>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</si>
  <si>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</si>
  <si>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</si>
  <si>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</si>
  <si>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</si>
  <si>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</si>
  <si>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</si>
  <si>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</si>
  <si>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</si>
  <si>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</si>
  <si>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</si>
  <si>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</si>
  <si>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</si>
  <si>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</si>
  <si>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</si>
  <si>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</si>
  <si>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</si>
  <si>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</si>
  <si>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</si>
  <si>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</si>
  <si>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</si>
  <si>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</si>
  <si>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</si>
  <si>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</si>
  <si>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Olomoucký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</si>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</sst>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94C9AF4-8D62-45B0-BDCE-7129AD2F4016}"/>
    <cellStyle name="normal" xfId="6" xr:uid="{3CEB54C6-B7CC-4BA3-A8D5-7353B80F5263}"/>
    <cellStyle name="Normální" xfId="0" builtinId="0"/>
    <cellStyle name="normální 2 4" xfId="15" xr:uid="{1F723DCF-0A1D-4A3C-BC71-4719F7EFB5F6}"/>
    <cellStyle name="normální 3" xfId="3" xr:uid="{71163677-0C11-4DE2-A51E-546E6ED945DF}"/>
    <cellStyle name="normální_021 ISPV 2" xfId="2" xr:uid="{55A236BE-1304-4C92-9DAB-7B87BC35830D}"/>
    <cellStyle name="normální_021 ISPV 2 2" xfId="9" xr:uid="{12D168F8-B896-470F-BF98-F37F03CB5C8D}"/>
    <cellStyle name="normální_022 ISPV 2" xfId="1" xr:uid="{BD9EF8DE-2013-4A22-BB9C-47096B5F7BC4}"/>
    <cellStyle name="normální_022 ISPVNP vaz 2" xfId="4" xr:uid="{E453C826-4C70-4E04-A931-47EFE3574D06}"/>
    <cellStyle name="normální_022 ISPVP vaz 2" xfId="5" xr:uid="{B38E8816-7B37-4F7B-A253-8391BEE8BBDB}"/>
    <cellStyle name="normální_022 ISPVP vaz 3" xfId="11" xr:uid="{96280C43-0288-47E4-AE58-7674284E5903}"/>
    <cellStyle name="normální_994 ISPV podnikatelská sféra 2" xfId="14" xr:uid="{B58F7AC6-1A48-4F42-BBB0-3B04FE7DD630}"/>
    <cellStyle name="normální_ISPV984" xfId="8" xr:uid="{3BEFB5BD-FA3E-41BE-933C-B4B5035D7DEB}"/>
    <cellStyle name="normální_ISPV984 2" xfId="17" xr:uid="{FB885141-9FA2-457F-9B08-DB41B0AA9DB3}"/>
    <cellStyle name="normální_M1 vazena" xfId="7" xr:uid="{F38F6390-EDCD-4421-BAB2-F13D4A88CC99}"/>
    <cellStyle name="normální_M1 vazena 2" xfId="16" xr:uid="{7B71049C-E2BD-4E30-A629-6292041F648E}"/>
    <cellStyle name="normální_NewTables var c M5 navrh" xfId="10" xr:uid="{533FD416-7C06-4F57-8E29-AD3607DAC366}"/>
    <cellStyle name="normální_Vystupy_MPSV" xfId="12" xr:uid="{FA24770B-75DB-4788-BA79-2A303180B932}"/>
    <cellStyle name="procent 2" xfId="13" xr:uid="{B2A29CE5-D831-4F04-A96D-7BF5331FD6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4391.5210000000006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4391.5210000000006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19324.771000000001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3-4C1F-9EC2-B9209199F37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4343-4C1F-9EC2-B9209199F374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6556.5040999999983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43-4C1F-9EC2-B9209199F37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10102.921900000001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4391.5210000000006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7963.2580999999991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43-4C1F-9EC2-B9209199F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29080.407200000001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343-4C1F-9EC2-B9209199F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5250-41CF-B165-D2126F19743C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5250-41CF-B165-D2126F19743C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5250-41CF-B165-D2126F19743C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142.21529999999998</c:v>
                </c:pt>
                <c:pt idx="1">
                  <c:v>14.3096</c:v>
                </c:pt>
                <c:pt idx="2">
                  <c:v>7.3053999999999997</c:v>
                </c:pt>
                <c:pt idx="3">
                  <c:v>6.6708000000000141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50-41CF-B165-D2126F197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26.985299999999995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26.985299999999995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113.9735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E-4586-94EE-5E53433C83E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E2BE-4586-94EE-5E53433C83E6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38.124599999999987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BE-4586-94EE-5E53433C83E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63.397699999999986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26.985299999999995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44.490700000000004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BE-4586-94EE-5E53433C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171.24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2BE-4586-94EE-5E53433C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B86BE36-369B-4B65-8764-7AF01C0DA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9BDBE44-8707-4A7C-8932-D0162E9DEE67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CF6A97B-CFBC-4B09-94D4-09D70ED6F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CB4B71A-6155-4D30-8A1F-B99B090E8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603560A-8F1C-41B5-B720-A5D8FA9D0450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FE5FF43-D990-4BA7-BFCE-48F06D9C52C3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17 %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DF1F3880-AD57-469E-B30F-C1E058B015B6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21DBFCF8-7BE0-4C54-890D-C2AE6A707EF7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274864</xdr:rowOff>
    </xdr:from>
    <xdr:to>
      <xdr:col>4</xdr:col>
      <xdr:colOff>69397</xdr:colOff>
      <xdr:row>31</xdr:row>
      <xdr:rowOff>206829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86F86ED-3CDD-4F6C-B3E5-D39884B6857A}"/>
            </a:ext>
          </a:extLst>
        </xdr:cNvPr>
        <xdr:cNvSpPr txBox="1"/>
      </xdr:nvSpPr>
      <xdr:spPr>
        <a:xfrm>
          <a:off x="4260397" y="81996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89C0CE9-3C09-4AF4-9A45-3089826F7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2D5A95E-9CF8-43C2-A0DE-CE670CF8A25C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0E455D8-2FB9-4945-BC40-6DBBAB59A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29080.407200000001</v>
          </cell>
        </row>
        <row r="33">
          <cell r="B33">
            <v>4391.5210000000006</v>
          </cell>
          <cell r="C33">
            <v>19324.771000000001</v>
          </cell>
          <cell r="D33">
            <v>6556.5040999999983</v>
          </cell>
          <cell r="E33">
            <v>7963.2580999999991</v>
          </cell>
          <cell r="F33">
            <v>10102.921900000001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142.21529999999998</v>
          </cell>
        </row>
        <row r="25">
          <cell r="H25" t="str">
            <v>Dovolená</v>
          </cell>
          <cell r="I25">
            <v>14.3096</v>
          </cell>
        </row>
        <row r="26">
          <cell r="H26" t="str">
            <v>Nemoc</v>
          </cell>
          <cell r="I26">
            <v>7.3053999999999997</v>
          </cell>
        </row>
        <row r="27">
          <cell r="H27" t="str">
            <v>Jiné</v>
          </cell>
          <cell r="I27">
            <v>6.6708000000000141</v>
          </cell>
        </row>
      </sheetData>
      <sheetData sheetId="7"/>
      <sheetData sheetId="8">
        <row r="16">
          <cell r="D16">
            <v>171.24</v>
          </cell>
        </row>
        <row r="22">
          <cell r="B22">
            <v>26.985299999999995</v>
          </cell>
          <cell r="C22">
            <v>113.9735</v>
          </cell>
          <cell r="D22">
            <v>38.124599999999987</v>
          </cell>
          <cell r="E22">
            <v>44.490700000000004</v>
          </cell>
          <cell r="F22">
            <v>63.397699999999986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91C11-AF42-4D02-AB2B-C81C62A4F08A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273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274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25881.275099999999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275</v>
      </c>
      <c r="C9" s="23"/>
      <c r="D9" s="442">
        <v>109.326503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14933.25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19324.771000000001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25881.275099999999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33844.533199999998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43947.455099999999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29080.407200000001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61.715299999999999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15.84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4.3600000000000003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11.19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174.5514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276</v>
      </c>
      <c r="C29" s="464"/>
      <c r="D29" s="58">
        <v>170.8586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4391.5210000000006</v>
      </c>
      <c r="C33" s="55">
        <v>19324.771000000001</v>
      </c>
      <c r="D33" s="56">
        <v>6556.5040999999983</v>
      </c>
      <c r="E33" s="56">
        <v>7963.2580999999991</v>
      </c>
      <c r="F33" s="56">
        <v>10102.921900000001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0E1D-FD55-473E-AD88-3B5A6201EAE2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I39" sqref="I39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Olomoucký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Olomoucký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170.8586</v>
      </c>
      <c r="E12" s="137">
        <v>25881.275099999999</v>
      </c>
      <c r="F12" s="138">
        <v>109.3265</v>
      </c>
      <c r="G12" s="139">
        <v>14933.25</v>
      </c>
      <c r="H12" s="139">
        <v>19324.771000000001</v>
      </c>
      <c r="I12" s="139">
        <v>33844.533199999998</v>
      </c>
      <c r="J12" s="139">
        <v>43947.455099999999</v>
      </c>
      <c r="K12" s="140">
        <v>29080.407200000001</v>
      </c>
      <c r="L12" s="141">
        <v>15.84</v>
      </c>
      <c r="M12" s="141">
        <v>4.3600000000000003</v>
      </c>
      <c r="N12" s="141">
        <v>11.19</v>
      </c>
      <c r="O12" s="141">
        <v>174.5514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0.66949999999999998</v>
      </c>
      <c r="E13" s="144">
        <v>17020.929700000001</v>
      </c>
      <c r="F13" s="145">
        <v>105.4426</v>
      </c>
      <c r="G13" s="146">
        <v>13784.093500000001</v>
      </c>
      <c r="H13" s="146">
        <v>17020.929700000001</v>
      </c>
      <c r="I13" s="146">
        <v>22586.831999999999</v>
      </c>
      <c r="J13" s="146">
        <v>27125.029600000002</v>
      </c>
      <c r="K13" s="147">
        <v>19565.267199999998</v>
      </c>
      <c r="L13" s="148">
        <v>6.96</v>
      </c>
      <c r="M13" s="148">
        <v>4.41</v>
      </c>
      <c r="N13" s="148">
        <v>9.16</v>
      </c>
      <c r="O13" s="148">
        <v>174.2071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24.267700000000001</v>
      </c>
      <c r="E14" s="151">
        <v>25348.3783</v>
      </c>
      <c r="F14" s="152">
        <v>110.68689999999999</v>
      </c>
      <c r="G14" s="153">
        <v>15016.5949</v>
      </c>
      <c r="H14" s="153">
        <v>19398.184700000002</v>
      </c>
      <c r="I14" s="153">
        <v>31189.3966</v>
      </c>
      <c r="J14" s="153">
        <v>37522.272499999999</v>
      </c>
      <c r="K14" s="154">
        <v>26145.591400000001</v>
      </c>
      <c r="L14" s="155">
        <v>13.89</v>
      </c>
      <c r="M14" s="155">
        <v>5.07</v>
      </c>
      <c r="N14" s="155">
        <v>10.72</v>
      </c>
      <c r="O14" s="155">
        <v>176.1045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40.067900000000002</v>
      </c>
      <c r="E15" s="151">
        <v>25980.6548</v>
      </c>
      <c r="F15" s="152">
        <v>108.3926</v>
      </c>
      <c r="G15" s="153">
        <v>14751.8143</v>
      </c>
      <c r="H15" s="153">
        <v>19037.447400000001</v>
      </c>
      <c r="I15" s="153">
        <v>34576.2929</v>
      </c>
      <c r="J15" s="153">
        <v>44363.5766</v>
      </c>
      <c r="K15" s="154">
        <v>28984.176599999999</v>
      </c>
      <c r="L15" s="155">
        <v>15.76</v>
      </c>
      <c r="M15" s="155">
        <v>4.0199999999999996</v>
      </c>
      <c r="N15" s="155">
        <v>11.02</v>
      </c>
      <c r="O15" s="155">
        <v>174.6045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52.771299999999997</v>
      </c>
      <c r="E16" s="151">
        <v>26848.400399999999</v>
      </c>
      <c r="F16" s="152">
        <v>108.5829</v>
      </c>
      <c r="G16" s="153">
        <v>15181.617</v>
      </c>
      <c r="H16" s="153">
        <v>20135.225399999999</v>
      </c>
      <c r="I16" s="153">
        <v>35011.8488</v>
      </c>
      <c r="J16" s="153">
        <v>47203.609799999998</v>
      </c>
      <c r="K16" s="154">
        <v>30339.360700000001</v>
      </c>
      <c r="L16" s="155">
        <v>16.79</v>
      </c>
      <c r="M16" s="155">
        <v>4.25</v>
      </c>
      <c r="N16" s="155">
        <v>11.2</v>
      </c>
      <c r="O16" s="155">
        <v>174.55260000000001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40.757599999999996</v>
      </c>
      <c r="E17" s="151">
        <v>25253.602900000002</v>
      </c>
      <c r="F17" s="152">
        <v>109.6337</v>
      </c>
      <c r="G17" s="153">
        <v>15216.25</v>
      </c>
      <c r="H17" s="153">
        <v>19112.070800000001</v>
      </c>
      <c r="I17" s="153">
        <v>33718.820899999999</v>
      </c>
      <c r="J17" s="153">
        <v>43908.108800000002</v>
      </c>
      <c r="K17" s="154">
        <v>29181.251700000001</v>
      </c>
      <c r="L17" s="155">
        <v>15.2</v>
      </c>
      <c r="M17" s="155">
        <v>4.55</v>
      </c>
      <c r="N17" s="155">
        <v>11.5</v>
      </c>
      <c r="O17" s="155">
        <v>173.84440000000001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12.324400000000001</v>
      </c>
      <c r="E18" s="151">
        <v>25015.902600000001</v>
      </c>
      <c r="F18" s="152">
        <v>107.0823</v>
      </c>
      <c r="G18" s="153">
        <v>13767.560600000001</v>
      </c>
      <c r="H18" s="153">
        <v>18001.120999999999</v>
      </c>
      <c r="I18" s="153">
        <v>33451.259100000003</v>
      </c>
      <c r="J18" s="153">
        <v>48729.482600000003</v>
      </c>
      <c r="K18" s="154">
        <v>29964.9738</v>
      </c>
      <c r="L18" s="155">
        <v>17.66</v>
      </c>
      <c r="M18" s="155">
        <v>4.08</v>
      </c>
      <c r="N18" s="155">
        <v>11.53</v>
      </c>
      <c r="O18" s="155">
        <v>173.673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102.5371</v>
      </c>
      <c r="E20" s="137">
        <v>28248.052299999999</v>
      </c>
      <c r="F20" s="138">
        <v>108.9845</v>
      </c>
      <c r="G20" s="139">
        <v>15413.0144</v>
      </c>
      <c r="H20" s="139">
        <v>21203.816500000001</v>
      </c>
      <c r="I20" s="139">
        <v>36586.844299999997</v>
      </c>
      <c r="J20" s="139">
        <v>48511.023699999998</v>
      </c>
      <c r="K20" s="140">
        <v>31649.709500000001</v>
      </c>
      <c r="L20" s="141">
        <v>16.47</v>
      </c>
      <c r="M20" s="141">
        <v>4.6399999999999997</v>
      </c>
      <c r="N20" s="141">
        <v>11.11</v>
      </c>
      <c r="O20" s="141">
        <v>175.72989999999999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0.49530000000000002</v>
      </c>
      <c r="E21" s="144">
        <v>17020.929700000001</v>
      </c>
      <c r="F21" s="145">
        <v>108.3257</v>
      </c>
      <c r="G21" s="146">
        <v>15339.448899999999</v>
      </c>
      <c r="H21" s="146">
        <v>17020.929700000001</v>
      </c>
      <c r="I21" s="146">
        <v>23125.0605</v>
      </c>
      <c r="J21" s="146">
        <v>27125.029600000002</v>
      </c>
      <c r="K21" s="147">
        <v>19587.069500000001</v>
      </c>
      <c r="L21" s="148">
        <v>6.04</v>
      </c>
      <c r="M21" s="148">
        <v>3.95</v>
      </c>
      <c r="N21" s="148">
        <v>9.56</v>
      </c>
      <c r="O21" s="148">
        <v>174.44220000000001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16.097799999999999</v>
      </c>
      <c r="E22" s="151">
        <v>26969.660500000002</v>
      </c>
      <c r="F22" s="152">
        <v>111.5394</v>
      </c>
      <c r="G22" s="153">
        <v>14895.358200000001</v>
      </c>
      <c r="H22" s="153">
        <v>20092.505099999998</v>
      </c>
      <c r="I22" s="153">
        <v>32495.071</v>
      </c>
      <c r="J22" s="153">
        <v>38628.056400000001</v>
      </c>
      <c r="K22" s="154">
        <v>27233.6289</v>
      </c>
      <c r="L22" s="155">
        <v>14.07</v>
      </c>
      <c r="M22" s="155">
        <v>5.26</v>
      </c>
      <c r="N22" s="155">
        <v>10.71</v>
      </c>
      <c r="O22" s="155">
        <v>176.11949999999999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24.9665</v>
      </c>
      <c r="E23" s="151">
        <v>28545.943599999999</v>
      </c>
      <c r="F23" s="152">
        <v>109.5637</v>
      </c>
      <c r="G23" s="153">
        <v>14930.4319</v>
      </c>
      <c r="H23" s="153">
        <v>21263.1522</v>
      </c>
      <c r="I23" s="153">
        <v>37081.373299999999</v>
      </c>
      <c r="J23" s="153">
        <v>48516.745900000002</v>
      </c>
      <c r="K23" s="154">
        <v>31423.0092</v>
      </c>
      <c r="L23" s="155">
        <v>16.55</v>
      </c>
      <c r="M23" s="155">
        <v>4.3899999999999997</v>
      </c>
      <c r="N23" s="155">
        <v>11.04</v>
      </c>
      <c r="O23" s="155">
        <v>175.91370000000001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28.668900000000001</v>
      </c>
      <c r="E24" s="151">
        <v>29886.248200000002</v>
      </c>
      <c r="F24" s="152">
        <v>108.6002</v>
      </c>
      <c r="G24" s="153">
        <v>16587.500599999999</v>
      </c>
      <c r="H24" s="153">
        <v>23133.8753</v>
      </c>
      <c r="I24" s="153">
        <v>38830.395600000003</v>
      </c>
      <c r="J24" s="153">
        <v>51878.318500000001</v>
      </c>
      <c r="K24" s="154">
        <v>34086.878100000002</v>
      </c>
      <c r="L24" s="155">
        <v>17.760000000000002</v>
      </c>
      <c r="M24" s="155">
        <v>4.45</v>
      </c>
      <c r="N24" s="155">
        <v>11.16</v>
      </c>
      <c r="O24" s="155">
        <v>176.4589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23.293099999999999</v>
      </c>
      <c r="E25" s="151">
        <v>27779.0216</v>
      </c>
      <c r="F25" s="152">
        <v>109.3028</v>
      </c>
      <c r="G25" s="153">
        <v>15342.8115</v>
      </c>
      <c r="H25" s="153">
        <v>20567.4179</v>
      </c>
      <c r="I25" s="153">
        <v>36814.160499999998</v>
      </c>
      <c r="J25" s="153">
        <v>49563.594100000002</v>
      </c>
      <c r="K25" s="154">
        <v>32112.196899999999</v>
      </c>
      <c r="L25" s="155">
        <v>15.28</v>
      </c>
      <c r="M25" s="155">
        <v>4.95</v>
      </c>
      <c r="N25" s="155">
        <v>11.27</v>
      </c>
      <c r="O25" s="155">
        <v>174.976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9.0151000000000003</v>
      </c>
      <c r="E26" s="151">
        <v>26426.266599999999</v>
      </c>
      <c r="F26" s="152">
        <v>106.9479</v>
      </c>
      <c r="G26" s="153">
        <v>14916.5</v>
      </c>
      <c r="H26" s="153">
        <v>21129.941599999998</v>
      </c>
      <c r="I26" s="153">
        <v>35374.804400000001</v>
      </c>
      <c r="J26" s="153">
        <v>53298.854599999999</v>
      </c>
      <c r="K26" s="154">
        <v>31880.6214</v>
      </c>
      <c r="L26" s="155">
        <v>19.04</v>
      </c>
      <c r="M26" s="155">
        <v>4.22</v>
      </c>
      <c r="N26" s="155">
        <v>11.35</v>
      </c>
      <c r="O26" s="155">
        <v>174.22540000000001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68.3215</v>
      </c>
      <c r="E28" s="137">
        <v>22508.0916</v>
      </c>
      <c r="F28" s="138">
        <v>108.12130000000001</v>
      </c>
      <c r="G28" s="139">
        <v>14601.024600000001</v>
      </c>
      <c r="H28" s="139">
        <v>17840.6142</v>
      </c>
      <c r="I28" s="139">
        <v>29200.669399999999</v>
      </c>
      <c r="J28" s="139">
        <v>37689.737200000003</v>
      </c>
      <c r="K28" s="140">
        <v>25224.421699999999</v>
      </c>
      <c r="L28" s="141">
        <v>14.64</v>
      </c>
      <c r="M28" s="141">
        <v>3.84</v>
      </c>
      <c r="N28" s="141">
        <v>11.34</v>
      </c>
      <c r="O28" s="141">
        <v>172.78280000000001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0.1741</v>
      </c>
      <c r="E29" s="144">
        <v>19239.244600000002</v>
      </c>
      <c r="F29" s="145">
        <v>104.7807</v>
      </c>
      <c r="G29" s="146">
        <v>13737.763999999999</v>
      </c>
      <c r="H29" s="146">
        <v>14944.1206</v>
      </c>
      <c r="I29" s="146">
        <v>21760.984</v>
      </c>
      <c r="J29" s="146">
        <v>25897.2762</v>
      </c>
      <c r="K29" s="147">
        <v>19503.2605</v>
      </c>
      <c r="L29" s="148">
        <v>9.6199999999999992</v>
      </c>
      <c r="M29" s="148">
        <v>5.74</v>
      </c>
      <c r="N29" s="148">
        <v>8.01</v>
      </c>
      <c r="O29" s="148">
        <v>173.5384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8.1698000000000004</v>
      </c>
      <c r="E30" s="151">
        <v>22614.928199999998</v>
      </c>
      <c r="F30" s="152">
        <v>108.1788</v>
      </c>
      <c r="G30" s="153">
        <v>15016.5949</v>
      </c>
      <c r="H30" s="153">
        <v>18791.584599999998</v>
      </c>
      <c r="I30" s="153">
        <v>27934.131000000001</v>
      </c>
      <c r="J30" s="153">
        <v>34129.5893</v>
      </c>
      <c r="K30" s="154">
        <v>24001.758000000002</v>
      </c>
      <c r="L30" s="155">
        <v>13.48</v>
      </c>
      <c r="M30" s="155">
        <v>4.6500000000000004</v>
      </c>
      <c r="N30" s="155">
        <v>10.73</v>
      </c>
      <c r="O30" s="155">
        <v>176.07480000000001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15.1013</v>
      </c>
      <c r="E31" s="151">
        <v>22591.165400000002</v>
      </c>
      <c r="F31" s="152">
        <v>107.2394</v>
      </c>
      <c r="G31" s="153">
        <v>14395.126099999999</v>
      </c>
      <c r="H31" s="153">
        <v>17495.844400000002</v>
      </c>
      <c r="I31" s="153">
        <v>29373.451000000001</v>
      </c>
      <c r="J31" s="153">
        <v>37772.780400000003</v>
      </c>
      <c r="K31" s="154">
        <v>24952.146499999999</v>
      </c>
      <c r="L31" s="155">
        <v>14.11</v>
      </c>
      <c r="M31" s="155">
        <v>3.26</v>
      </c>
      <c r="N31" s="155">
        <v>11</v>
      </c>
      <c r="O31" s="155">
        <v>172.44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24.102399999999999</v>
      </c>
      <c r="E32" s="151">
        <v>22840.700099999998</v>
      </c>
      <c r="F32" s="152">
        <v>109.1802</v>
      </c>
      <c r="G32" s="153">
        <v>13865.4887</v>
      </c>
      <c r="H32" s="153">
        <v>17901.250899999999</v>
      </c>
      <c r="I32" s="153">
        <v>30135.264899999998</v>
      </c>
      <c r="J32" s="153">
        <v>39132.467499999999</v>
      </c>
      <c r="K32" s="154">
        <v>25881.858899999999</v>
      </c>
      <c r="L32" s="155">
        <v>15.27</v>
      </c>
      <c r="M32" s="155">
        <v>3.93</v>
      </c>
      <c r="N32" s="155">
        <v>11.28</v>
      </c>
      <c r="O32" s="155">
        <v>172.285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17.464500000000001</v>
      </c>
      <c r="E33" s="151">
        <v>22471.235499999999</v>
      </c>
      <c r="F33" s="152">
        <v>108.5069</v>
      </c>
      <c r="G33" s="153">
        <v>15192.3333</v>
      </c>
      <c r="H33" s="153">
        <v>18036.168900000001</v>
      </c>
      <c r="I33" s="153">
        <v>28641.8037</v>
      </c>
      <c r="J33" s="153">
        <v>37340.005400000002</v>
      </c>
      <c r="K33" s="154">
        <v>25272.152699999999</v>
      </c>
      <c r="L33" s="155">
        <v>15.08</v>
      </c>
      <c r="M33" s="155">
        <v>3.88</v>
      </c>
      <c r="N33" s="155">
        <v>11.88</v>
      </c>
      <c r="O33" s="155">
        <v>172.33510000000001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3.3092000000000001</v>
      </c>
      <c r="E34" s="151">
        <v>20033.168600000001</v>
      </c>
      <c r="F34" s="152">
        <v>104.19880000000001</v>
      </c>
      <c r="G34" s="153">
        <v>13601.25</v>
      </c>
      <c r="H34" s="153">
        <v>15538.645500000001</v>
      </c>
      <c r="I34" s="153">
        <v>28397.520400000001</v>
      </c>
      <c r="J34" s="153">
        <v>39541.0072</v>
      </c>
      <c r="K34" s="154">
        <v>24746.356400000001</v>
      </c>
      <c r="L34" s="155">
        <v>12.8</v>
      </c>
      <c r="M34" s="155">
        <v>3.59</v>
      </c>
      <c r="N34" s="155">
        <v>12.14</v>
      </c>
      <c r="O34" s="155">
        <v>172.16820000000001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Olomoucký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Olomoucký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11.3866</v>
      </c>
      <c r="E47" s="151">
        <v>18600.232400000001</v>
      </c>
      <c r="F47" s="152">
        <v>110.13379999999999</v>
      </c>
      <c r="G47" s="153">
        <v>13184.1819</v>
      </c>
      <c r="H47" s="153">
        <v>14930.4319</v>
      </c>
      <c r="I47" s="153">
        <v>24142.228299999999</v>
      </c>
      <c r="J47" s="153">
        <v>29922.453000000001</v>
      </c>
      <c r="K47" s="154">
        <v>20234.5841</v>
      </c>
      <c r="L47" s="155">
        <v>12.36</v>
      </c>
      <c r="M47" s="155">
        <v>5.25</v>
      </c>
      <c r="N47" s="155">
        <v>10.68</v>
      </c>
      <c r="O47" s="155">
        <v>175.79499999999999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65.611800000000002</v>
      </c>
      <c r="E48" s="151">
        <v>24233.595300000001</v>
      </c>
      <c r="F48" s="152">
        <v>109.2611</v>
      </c>
      <c r="G48" s="153">
        <v>14869.434300000001</v>
      </c>
      <c r="H48" s="153">
        <v>18527.0128</v>
      </c>
      <c r="I48" s="153">
        <v>30242.891199999998</v>
      </c>
      <c r="J48" s="153">
        <v>36763.410100000001</v>
      </c>
      <c r="K48" s="154">
        <v>25370.991099999999</v>
      </c>
      <c r="L48" s="155">
        <v>14.97</v>
      </c>
      <c r="M48" s="155">
        <v>6.08</v>
      </c>
      <c r="N48" s="155">
        <v>11.71</v>
      </c>
      <c r="O48" s="155">
        <v>176.3903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58.425899999999999</v>
      </c>
      <c r="E49" s="151">
        <v>27224.973399999999</v>
      </c>
      <c r="F49" s="152">
        <v>109.1769</v>
      </c>
      <c r="G49" s="153">
        <v>15557.946</v>
      </c>
      <c r="H49" s="153">
        <v>20924.8554</v>
      </c>
      <c r="I49" s="153">
        <v>35196.735800000002</v>
      </c>
      <c r="J49" s="153">
        <v>43967.789499999999</v>
      </c>
      <c r="K49" s="154">
        <v>29636.3652</v>
      </c>
      <c r="L49" s="155">
        <v>16.72</v>
      </c>
      <c r="M49" s="155">
        <v>3.98</v>
      </c>
      <c r="N49" s="155">
        <v>10.92</v>
      </c>
      <c r="O49" s="155">
        <v>173.37629999999999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5.6905999999999999</v>
      </c>
      <c r="E50" s="151">
        <v>28180.562999999998</v>
      </c>
      <c r="F50" s="152">
        <v>110.4222</v>
      </c>
      <c r="G50" s="153">
        <v>16620.871899999998</v>
      </c>
      <c r="H50" s="153">
        <v>20633.061900000001</v>
      </c>
      <c r="I50" s="153">
        <v>36675.247499999998</v>
      </c>
      <c r="J50" s="153">
        <v>48050.8361</v>
      </c>
      <c r="K50" s="154">
        <v>30886.0962</v>
      </c>
      <c r="L50" s="155">
        <v>16.2</v>
      </c>
      <c r="M50" s="155">
        <v>3.42</v>
      </c>
      <c r="N50" s="155">
        <v>10.91</v>
      </c>
      <c r="O50" s="155">
        <v>172.31979999999999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22.341200000000001</v>
      </c>
      <c r="E51" s="151">
        <v>36503.267200000002</v>
      </c>
      <c r="F51" s="152">
        <v>106.8938</v>
      </c>
      <c r="G51" s="153">
        <v>20030.0681</v>
      </c>
      <c r="H51" s="153">
        <v>25675.943899999998</v>
      </c>
      <c r="I51" s="153">
        <v>52060.234400000001</v>
      </c>
      <c r="J51" s="153">
        <v>74351.862200000003</v>
      </c>
      <c r="K51" s="154">
        <v>43862.336900000002</v>
      </c>
      <c r="L51" s="155">
        <v>17.86</v>
      </c>
      <c r="M51" s="155">
        <v>2.11</v>
      </c>
      <c r="N51" s="155">
        <v>11.31</v>
      </c>
      <c r="O51" s="155">
        <v>171.3715</v>
      </c>
    </row>
    <row r="52" spans="1:15" ht="14.25" customHeight="1" thickBot="1" x14ac:dyDescent="0.25">
      <c r="A52" s="180" t="s">
        <v>63</v>
      </c>
      <c r="B52" s="180"/>
      <c r="C52" s="180"/>
      <c r="D52" s="181">
        <v>7.4021999999999997</v>
      </c>
      <c r="E52" s="182">
        <v>20098.687099999999</v>
      </c>
      <c r="F52" s="183">
        <v>108.37439999999999</v>
      </c>
      <c r="G52" s="184">
        <v>14075.4264</v>
      </c>
      <c r="H52" s="184">
        <v>15446.988600000001</v>
      </c>
      <c r="I52" s="184">
        <v>30281.466700000001</v>
      </c>
      <c r="J52" s="184">
        <v>40499.348100000003</v>
      </c>
      <c r="K52" s="185">
        <v>25177.212200000002</v>
      </c>
      <c r="L52" s="186">
        <v>8.7200000000000006</v>
      </c>
      <c r="M52" s="186">
        <v>4.18</v>
      </c>
      <c r="N52" s="186">
        <v>9.31</v>
      </c>
      <c r="O52" s="186">
        <v>176.9273</v>
      </c>
    </row>
    <row r="53" spans="1:15" ht="14.25" customHeight="1" thickTop="1" x14ac:dyDescent="0.2">
      <c r="A53" s="187" t="s">
        <v>41</v>
      </c>
      <c r="B53" s="187"/>
      <c r="C53" s="187"/>
      <c r="D53" s="188">
        <v>170.8586</v>
      </c>
      <c r="E53" s="189">
        <v>25881.275099999999</v>
      </c>
      <c r="F53" s="190">
        <v>109.3265</v>
      </c>
      <c r="G53" s="191">
        <v>14933.25</v>
      </c>
      <c r="H53" s="191">
        <v>19324.771000000001</v>
      </c>
      <c r="I53" s="191">
        <v>33844.533199999998</v>
      </c>
      <c r="J53" s="191">
        <v>43947.455099999999</v>
      </c>
      <c r="K53" s="192">
        <v>29080.407200000001</v>
      </c>
      <c r="L53" s="193">
        <v>15.84</v>
      </c>
      <c r="M53" s="193">
        <v>4.3600000000000003</v>
      </c>
      <c r="N53" s="193">
        <v>11.19</v>
      </c>
      <c r="O53" s="193">
        <v>174.5514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0E4C8-ABC4-405C-A3C0-FCC567017CEA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I39" sqref="I39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Olomoucký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Olomoucký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97.712900000000005</v>
      </c>
      <c r="D12" s="227">
        <v>23711.472600000001</v>
      </c>
      <c r="E12" s="228">
        <v>14517.0859</v>
      </c>
      <c r="F12" s="228">
        <v>17831.113300000001</v>
      </c>
      <c r="G12" s="228">
        <v>29918.171699999999</v>
      </c>
      <c r="H12" s="228">
        <v>36328.3004</v>
      </c>
      <c r="I12" s="228">
        <v>24793.579399999999</v>
      </c>
      <c r="J12" s="229">
        <v>14.47</v>
      </c>
      <c r="K12" s="229">
        <v>6.18</v>
      </c>
      <c r="L12" s="229">
        <v>11.5</v>
      </c>
      <c r="M12" s="229">
        <v>176.10640000000001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73.145700000000005</v>
      </c>
      <c r="D13" s="227">
        <v>29882.9807</v>
      </c>
      <c r="E13" s="228">
        <v>16613.261399999999</v>
      </c>
      <c r="F13" s="228">
        <v>22149.070400000001</v>
      </c>
      <c r="G13" s="228">
        <v>40393.756999999998</v>
      </c>
      <c r="H13" s="228">
        <v>54884.159899999999</v>
      </c>
      <c r="I13" s="228">
        <v>34807.110999999997</v>
      </c>
      <c r="J13" s="229">
        <v>17.14</v>
      </c>
      <c r="K13" s="229">
        <v>2.63</v>
      </c>
      <c r="L13" s="229">
        <v>10.9</v>
      </c>
      <c r="M13" s="229">
        <v>172.4742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6.69</v>
      </c>
      <c r="D15" s="240">
        <v>48467.404499999997</v>
      </c>
      <c r="E15" s="241">
        <v>24719.106100000001</v>
      </c>
      <c r="F15" s="241">
        <v>30447.634600000001</v>
      </c>
      <c r="G15" s="241">
        <v>73237.934099999999</v>
      </c>
      <c r="H15" s="241">
        <v>109754.484</v>
      </c>
      <c r="I15" s="241">
        <v>60138.134599999998</v>
      </c>
      <c r="J15" s="242">
        <v>19.87</v>
      </c>
      <c r="K15" s="242">
        <v>1.54</v>
      </c>
      <c r="L15" s="242">
        <v>10.14</v>
      </c>
      <c r="M15" s="242">
        <v>171.26689999999999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0.27889999999999998</v>
      </c>
      <c r="D16" s="227">
        <v>80069.799199999994</v>
      </c>
      <c r="E16" s="228">
        <v>30769.951700000001</v>
      </c>
      <c r="F16" s="228">
        <v>55117.522100000002</v>
      </c>
      <c r="G16" s="228">
        <v>125816.03449999999</v>
      </c>
      <c r="H16" s="228">
        <v>167308.13939999999</v>
      </c>
      <c r="I16" s="228">
        <v>108275.8262</v>
      </c>
      <c r="J16" s="229">
        <v>27.09</v>
      </c>
      <c r="K16" s="229">
        <v>0.63</v>
      </c>
      <c r="L16" s="229">
        <v>10.87</v>
      </c>
      <c r="M16" s="229">
        <v>169.887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1.8086</v>
      </c>
      <c r="D17" s="227">
        <v>59660.663999999997</v>
      </c>
      <c r="E17" s="228">
        <v>27199.170699999999</v>
      </c>
      <c r="F17" s="228">
        <v>40939.971899999997</v>
      </c>
      <c r="G17" s="228">
        <v>76005.298299999995</v>
      </c>
      <c r="H17" s="228">
        <v>122283.8374</v>
      </c>
      <c r="I17" s="228">
        <v>67110.064199999993</v>
      </c>
      <c r="J17" s="229">
        <v>18.600000000000001</v>
      </c>
      <c r="K17" s="229">
        <v>0.5</v>
      </c>
      <c r="L17" s="229">
        <v>11.04</v>
      </c>
      <c r="M17" s="229">
        <v>171.37389999999999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3.0112000000000001</v>
      </c>
      <c r="D18" s="227">
        <v>50137.877800000002</v>
      </c>
      <c r="E18" s="228">
        <v>28205.1983</v>
      </c>
      <c r="F18" s="228">
        <v>37568.142</v>
      </c>
      <c r="G18" s="228">
        <v>73369.413400000005</v>
      </c>
      <c r="H18" s="228">
        <v>109754.484</v>
      </c>
      <c r="I18" s="228">
        <v>63027.077100000002</v>
      </c>
      <c r="J18" s="229">
        <v>19.59</v>
      </c>
      <c r="K18" s="229">
        <v>2.1800000000000002</v>
      </c>
      <c r="L18" s="229">
        <v>10.199999999999999</v>
      </c>
      <c r="M18" s="229">
        <v>170.131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1.5911</v>
      </c>
      <c r="D19" s="227">
        <v>29364.4827</v>
      </c>
      <c r="E19" s="228">
        <v>20643.155500000001</v>
      </c>
      <c r="F19" s="228">
        <v>25196.652900000001</v>
      </c>
      <c r="G19" s="228">
        <v>34825.662900000003</v>
      </c>
      <c r="H19" s="228">
        <v>73237.934099999999</v>
      </c>
      <c r="I19" s="228">
        <v>38305.114999999998</v>
      </c>
      <c r="J19" s="229">
        <v>19.690000000000001</v>
      </c>
      <c r="K19" s="229">
        <v>2.04</v>
      </c>
      <c r="L19" s="229">
        <v>7.81</v>
      </c>
      <c r="M19" s="229">
        <v>173.53700000000001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16.843699999999998</v>
      </c>
      <c r="D20" s="240">
        <v>38118.936699999998</v>
      </c>
      <c r="E20" s="241">
        <v>23585.074199999999</v>
      </c>
      <c r="F20" s="241">
        <v>30261.023000000001</v>
      </c>
      <c r="G20" s="241">
        <v>49339.218399999998</v>
      </c>
      <c r="H20" s="241">
        <v>64839.987200000003</v>
      </c>
      <c r="I20" s="241">
        <v>42496.595699999998</v>
      </c>
      <c r="J20" s="242">
        <v>17.22</v>
      </c>
      <c r="K20" s="242">
        <v>3.22</v>
      </c>
      <c r="L20" s="242">
        <v>11.83</v>
      </c>
      <c r="M20" s="242">
        <v>170.63220000000001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5.5865999999999998</v>
      </c>
      <c r="D21" s="227">
        <v>38963.2785</v>
      </c>
      <c r="E21" s="228">
        <v>21112.212</v>
      </c>
      <c r="F21" s="228">
        <v>31057.8995</v>
      </c>
      <c r="G21" s="228">
        <v>47867.697999999997</v>
      </c>
      <c r="H21" s="228">
        <v>62780.617299999998</v>
      </c>
      <c r="I21" s="228">
        <v>41293.3842</v>
      </c>
      <c r="J21" s="229">
        <v>15.42</v>
      </c>
      <c r="K21" s="229">
        <v>1.74</v>
      </c>
      <c r="L21" s="229">
        <v>11.37</v>
      </c>
      <c r="M21" s="229">
        <v>169.34399999999999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3.3721999999999999</v>
      </c>
      <c r="D22" s="227">
        <v>37975.751499999998</v>
      </c>
      <c r="E22" s="228">
        <v>18154.8904</v>
      </c>
      <c r="F22" s="228">
        <v>29181.623100000001</v>
      </c>
      <c r="G22" s="228">
        <v>54884.159899999999</v>
      </c>
      <c r="H22" s="228">
        <v>67958.077900000004</v>
      </c>
      <c r="I22" s="228">
        <v>42583.0648</v>
      </c>
      <c r="J22" s="229">
        <v>20.27</v>
      </c>
      <c r="K22" s="229">
        <v>8.15</v>
      </c>
      <c r="L22" s="229">
        <v>9.44</v>
      </c>
      <c r="M22" s="229">
        <v>172.82040000000001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2.23</v>
      </c>
      <c r="D23" s="227" t="s">
        <v>81</v>
      </c>
      <c r="E23" s="228" t="s">
        <v>81</v>
      </c>
      <c r="F23" s="228" t="s">
        <v>81</v>
      </c>
      <c r="G23" s="228" t="s">
        <v>81</v>
      </c>
      <c r="H23" s="228" t="s">
        <v>81</v>
      </c>
      <c r="I23" s="228" t="s">
        <v>81</v>
      </c>
      <c r="J23" s="229" t="s">
        <v>81</v>
      </c>
      <c r="K23" s="229" t="s">
        <v>81</v>
      </c>
      <c r="L23" s="229" t="s">
        <v>81</v>
      </c>
      <c r="M23" s="229" t="s">
        <v>81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3.0874999999999999</v>
      </c>
      <c r="D24" s="227">
        <v>37293.239699999998</v>
      </c>
      <c r="E24" s="228">
        <v>26200.036599999999</v>
      </c>
      <c r="F24" s="228">
        <v>30133.646700000001</v>
      </c>
      <c r="G24" s="228">
        <v>49251.778700000003</v>
      </c>
      <c r="H24" s="228">
        <v>63585.205199999997</v>
      </c>
      <c r="I24" s="228">
        <v>41797.469799999999</v>
      </c>
      <c r="J24" s="229">
        <v>19.59</v>
      </c>
      <c r="K24" s="229">
        <v>0.72</v>
      </c>
      <c r="L24" s="229">
        <v>10.55</v>
      </c>
      <c r="M24" s="229">
        <v>168.67140000000001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1.794</v>
      </c>
      <c r="D25" s="227" t="s">
        <v>81</v>
      </c>
      <c r="E25" s="228" t="s">
        <v>81</v>
      </c>
      <c r="F25" s="228" t="s">
        <v>81</v>
      </c>
      <c r="G25" s="228" t="s">
        <v>81</v>
      </c>
      <c r="H25" s="228" t="s">
        <v>81</v>
      </c>
      <c r="I25" s="228" t="s">
        <v>81</v>
      </c>
      <c r="J25" s="229" t="s">
        <v>81</v>
      </c>
      <c r="K25" s="229" t="s">
        <v>81</v>
      </c>
      <c r="L25" s="229" t="s">
        <v>81</v>
      </c>
      <c r="M25" s="229" t="s">
        <v>81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0.77310000000000001</v>
      </c>
      <c r="D26" s="227">
        <v>29882.9807</v>
      </c>
      <c r="E26" s="228">
        <v>19671.537400000001</v>
      </c>
      <c r="F26" s="228">
        <v>22606.577499999999</v>
      </c>
      <c r="G26" s="228">
        <v>36814.160499999998</v>
      </c>
      <c r="H26" s="228">
        <v>46383.405400000003</v>
      </c>
      <c r="I26" s="228">
        <v>33224.715100000001</v>
      </c>
      <c r="J26" s="229">
        <v>12.07</v>
      </c>
      <c r="K26" s="229">
        <v>0.57999999999999996</v>
      </c>
      <c r="L26" s="229">
        <v>10.6</v>
      </c>
      <c r="M26" s="229">
        <v>164.37899999999999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32.644500000000001</v>
      </c>
      <c r="D27" s="240">
        <v>28574.103500000001</v>
      </c>
      <c r="E27" s="241">
        <v>16021.956099999999</v>
      </c>
      <c r="F27" s="241">
        <v>22348.010300000002</v>
      </c>
      <c r="G27" s="241">
        <v>37000.7163</v>
      </c>
      <c r="H27" s="241">
        <v>47831.982900000003</v>
      </c>
      <c r="I27" s="241">
        <v>31294.955300000001</v>
      </c>
      <c r="J27" s="242">
        <v>17.36</v>
      </c>
      <c r="K27" s="242">
        <v>2.37</v>
      </c>
      <c r="L27" s="242">
        <v>10.91</v>
      </c>
      <c r="M27" s="242">
        <v>173.45949999999999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12.4543</v>
      </c>
      <c r="D28" s="227">
        <v>32112.115000000002</v>
      </c>
      <c r="E28" s="228">
        <v>20949.167099999999</v>
      </c>
      <c r="F28" s="228">
        <v>25819.5052</v>
      </c>
      <c r="G28" s="228">
        <v>40521.989699999998</v>
      </c>
      <c r="H28" s="228">
        <v>50645.518499999998</v>
      </c>
      <c r="I28" s="228">
        <v>34618.817900000002</v>
      </c>
      <c r="J28" s="229">
        <v>16.71</v>
      </c>
      <c r="K28" s="229">
        <v>3.14</v>
      </c>
      <c r="L28" s="229">
        <v>11.39</v>
      </c>
      <c r="M28" s="229">
        <v>172.92769999999999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2.5289999999999999</v>
      </c>
      <c r="D29" s="227">
        <v>26274.770199999999</v>
      </c>
      <c r="E29" s="228">
        <v>19780.367999999999</v>
      </c>
      <c r="F29" s="228">
        <v>22149.070400000001</v>
      </c>
      <c r="G29" s="228">
        <v>34313.0072</v>
      </c>
      <c r="H29" s="228">
        <v>38278.025099999999</v>
      </c>
      <c r="I29" s="228">
        <v>27955.3786</v>
      </c>
      <c r="J29" s="229">
        <v>14.51</v>
      </c>
      <c r="K29" s="229">
        <v>7.77</v>
      </c>
      <c r="L29" s="229">
        <v>10.46</v>
      </c>
      <c r="M29" s="229">
        <v>172.48220000000001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13.4618</v>
      </c>
      <c r="D30" s="227">
        <v>28348.510900000001</v>
      </c>
      <c r="E30" s="228">
        <v>16802.848699999999</v>
      </c>
      <c r="F30" s="228">
        <v>22050.4336</v>
      </c>
      <c r="G30" s="228">
        <v>36844.971100000002</v>
      </c>
      <c r="H30" s="228">
        <v>48692.7745</v>
      </c>
      <c r="I30" s="228">
        <v>31707.984</v>
      </c>
      <c r="J30" s="229">
        <v>19.510000000000002</v>
      </c>
      <c r="K30" s="229">
        <v>0.87</v>
      </c>
      <c r="L30" s="229">
        <v>10.96</v>
      </c>
      <c r="M30" s="229">
        <v>173.601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0.87629999999999997</v>
      </c>
      <c r="D31" s="227" t="s">
        <v>81</v>
      </c>
      <c r="E31" s="228" t="s">
        <v>81</v>
      </c>
      <c r="F31" s="228" t="s">
        <v>81</v>
      </c>
      <c r="G31" s="228" t="s">
        <v>81</v>
      </c>
      <c r="H31" s="228" t="s">
        <v>81</v>
      </c>
      <c r="I31" s="228" t="s">
        <v>81</v>
      </c>
      <c r="J31" s="229" t="s">
        <v>81</v>
      </c>
      <c r="K31" s="229" t="s">
        <v>81</v>
      </c>
      <c r="L31" s="229" t="s">
        <v>81</v>
      </c>
      <c r="M31" s="229" t="s">
        <v>81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3.3228</v>
      </c>
      <c r="D32" s="227" t="s">
        <v>81</v>
      </c>
      <c r="E32" s="228" t="s">
        <v>81</v>
      </c>
      <c r="F32" s="228" t="s">
        <v>81</v>
      </c>
      <c r="G32" s="228" t="s">
        <v>81</v>
      </c>
      <c r="H32" s="228" t="s">
        <v>81</v>
      </c>
      <c r="I32" s="228" t="s">
        <v>81</v>
      </c>
      <c r="J32" s="229" t="s">
        <v>81</v>
      </c>
      <c r="K32" s="229" t="s">
        <v>81</v>
      </c>
      <c r="L32" s="229" t="s">
        <v>81</v>
      </c>
      <c r="M32" s="229" t="s">
        <v>81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12.335800000000001</v>
      </c>
      <c r="D33" s="240">
        <v>23030.444599999999</v>
      </c>
      <c r="E33" s="241">
        <v>15556.484200000001</v>
      </c>
      <c r="F33" s="241">
        <v>18212.540499999999</v>
      </c>
      <c r="G33" s="241">
        <v>28532.907200000001</v>
      </c>
      <c r="H33" s="241">
        <v>36805.978900000002</v>
      </c>
      <c r="I33" s="241">
        <v>24652.232</v>
      </c>
      <c r="J33" s="242">
        <v>14.27</v>
      </c>
      <c r="K33" s="242">
        <v>2.81</v>
      </c>
      <c r="L33" s="242">
        <v>9.82</v>
      </c>
      <c r="M33" s="242">
        <v>172.97460000000001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3.4712000000000001</v>
      </c>
      <c r="D34" s="227">
        <v>20087.350600000002</v>
      </c>
      <c r="E34" s="228">
        <v>13747.561600000001</v>
      </c>
      <c r="F34" s="228">
        <v>16613.261399999999</v>
      </c>
      <c r="G34" s="228">
        <v>25010.424800000001</v>
      </c>
      <c r="H34" s="228">
        <v>31434.178800000002</v>
      </c>
      <c r="I34" s="228">
        <v>21657.7883</v>
      </c>
      <c r="J34" s="229">
        <v>11.8</v>
      </c>
      <c r="K34" s="229">
        <v>0.66</v>
      </c>
      <c r="L34" s="229">
        <v>7.98</v>
      </c>
      <c r="M34" s="229">
        <v>175.94130000000001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1.5016</v>
      </c>
      <c r="D35" s="227">
        <v>23379.5236</v>
      </c>
      <c r="E35" s="228">
        <v>13202.5928</v>
      </c>
      <c r="F35" s="228">
        <v>19673.090400000001</v>
      </c>
      <c r="G35" s="228">
        <v>25511.152900000001</v>
      </c>
      <c r="H35" s="228">
        <v>28662.5622</v>
      </c>
      <c r="I35" s="228">
        <v>22941.477599999998</v>
      </c>
      <c r="J35" s="229">
        <v>18.37</v>
      </c>
      <c r="K35" s="229">
        <v>3.1</v>
      </c>
      <c r="L35" s="229">
        <v>9.61</v>
      </c>
      <c r="M35" s="229">
        <v>170.0027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6.1734</v>
      </c>
      <c r="D36" s="227">
        <v>24144.420300000002</v>
      </c>
      <c r="E36" s="228">
        <v>16091.929400000001</v>
      </c>
      <c r="F36" s="228">
        <v>19667.085500000001</v>
      </c>
      <c r="G36" s="228">
        <v>32666.1829</v>
      </c>
      <c r="H36" s="228">
        <v>39567.558700000001</v>
      </c>
      <c r="I36" s="228">
        <v>26790.717400000001</v>
      </c>
      <c r="J36" s="229">
        <v>14.6</v>
      </c>
      <c r="K36" s="229">
        <v>3.88</v>
      </c>
      <c r="L36" s="229">
        <v>10.48</v>
      </c>
      <c r="M36" s="229">
        <v>172.85929999999999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1.1894</v>
      </c>
      <c r="D37" s="227">
        <v>22123.706999999999</v>
      </c>
      <c r="E37" s="228">
        <v>18210.153999999999</v>
      </c>
      <c r="F37" s="228">
        <v>19758.8115</v>
      </c>
      <c r="G37" s="228">
        <v>25768.606100000001</v>
      </c>
      <c r="H37" s="228">
        <v>35939.759100000003</v>
      </c>
      <c r="I37" s="228">
        <v>24451.7425</v>
      </c>
      <c r="J37" s="229">
        <v>13.94</v>
      </c>
      <c r="K37" s="229">
        <v>1.93</v>
      </c>
      <c r="L37" s="229">
        <v>11.15</v>
      </c>
      <c r="M37" s="229">
        <v>168.667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22.334900000000001</v>
      </c>
      <c r="D38" s="240">
        <v>18140.894899999999</v>
      </c>
      <c r="E38" s="241">
        <v>13508.5834</v>
      </c>
      <c r="F38" s="241">
        <v>14820.9115</v>
      </c>
      <c r="G38" s="241">
        <v>23298.260600000001</v>
      </c>
      <c r="H38" s="241">
        <v>28745.8514</v>
      </c>
      <c r="I38" s="241">
        <v>19919.958200000001</v>
      </c>
      <c r="J38" s="242">
        <v>10.9</v>
      </c>
      <c r="K38" s="242">
        <v>4.93</v>
      </c>
      <c r="L38" s="242">
        <v>9.6999999999999993</v>
      </c>
      <c r="M38" s="242">
        <v>175.22280000000001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5.6383000000000001</v>
      </c>
      <c r="D39" s="227">
        <v>14876.6762</v>
      </c>
      <c r="E39" s="228">
        <v>12952.472</v>
      </c>
      <c r="F39" s="228">
        <v>13778.718500000001</v>
      </c>
      <c r="G39" s="228">
        <v>18635.277399999999</v>
      </c>
      <c r="H39" s="228">
        <v>26397.432400000002</v>
      </c>
      <c r="I39" s="228">
        <v>17479.434099999999</v>
      </c>
      <c r="J39" s="229">
        <v>6.12</v>
      </c>
      <c r="K39" s="229">
        <v>3.54</v>
      </c>
      <c r="L39" s="229">
        <v>9.16</v>
      </c>
      <c r="M39" s="229">
        <v>180.2227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12.026999999999999</v>
      </c>
      <c r="D40" s="227">
        <v>19568.828000000001</v>
      </c>
      <c r="E40" s="228">
        <v>13813.372100000001</v>
      </c>
      <c r="F40" s="228">
        <v>15296.888800000001</v>
      </c>
      <c r="G40" s="228">
        <v>25404.180100000001</v>
      </c>
      <c r="H40" s="228">
        <v>30548.342700000001</v>
      </c>
      <c r="I40" s="228">
        <v>21417.591700000001</v>
      </c>
      <c r="J40" s="229">
        <v>13.34</v>
      </c>
      <c r="K40" s="229">
        <v>4.17</v>
      </c>
      <c r="L40" s="229">
        <v>9.4499999999999993</v>
      </c>
      <c r="M40" s="229">
        <v>174.31280000000001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1.6322000000000001</v>
      </c>
      <c r="D41" s="227" t="s">
        <v>81</v>
      </c>
      <c r="E41" s="228" t="s">
        <v>81</v>
      </c>
      <c r="F41" s="228" t="s">
        <v>81</v>
      </c>
      <c r="G41" s="228" t="s">
        <v>81</v>
      </c>
      <c r="H41" s="228" t="s">
        <v>81</v>
      </c>
      <c r="I41" s="228" t="s">
        <v>81</v>
      </c>
      <c r="J41" s="229" t="s">
        <v>81</v>
      </c>
      <c r="K41" s="229" t="s">
        <v>81</v>
      </c>
      <c r="L41" s="229" t="s">
        <v>81</v>
      </c>
      <c r="M41" s="229" t="s">
        <v>81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3.0371999999999999</v>
      </c>
      <c r="D42" s="227">
        <v>16652.8459</v>
      </c>
      <c r="E42" s="228">
        <v>13651.5216</v>
      </c>
      <c r="F42" s="228">
        <v>14956.2258</v>
      </c>
      <c r="G42" s="228">
        <v>19123.569599999999</v>
      </c>
      <c r="H42" s="228">
        <v>20715.017199999998</v>
      </c>
      <c r="I42" s="228">
        <v>17743.506600000001</v>
      </c>
      <c r="J42" s="229">
        <v>6.22</v>
      </c>
      <c r="K42" s="229">
        <v>10.050000000000001</v>
      </c>
      <c r="L42" s="229">
        <v>9.5</v>
      </c>
      <c r="M42" s="229">
        <v>172.76159999999999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0.61580000000000001</v>
      </c>
      <c r="D43" s="240" t="s">
        <v>81</v>
      </c>
      <c r="E43" s="241" t="s">
        <v>81</v>
      </c>
      <c r="F43" s="241" t="s">
        <v>81</v>
      </c>
      <c r="G43" s="241" t="s">
        <v>81</v>
      </c>
      <c r="H43" s="241" t="s">
        <v>81</v>
      </c>
      <c r="I43" s="241" t="s">
        <v>81</v>
      </c>
      <c r="J43" s="242" t="s">
        <v>81</v>
      </c>
      <c r="K43" s="242" t="s">
        <v>81</v>
      </c>
      <c r="L43" s="242" t="s">
        <v>81</v>
      </c>
      <c r="M43" s="242" t="s">
        <v>81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0.495</v>
      </c>
      <c r="D44" s="227" t="s">
        <v>81</v>
      </c>
      <c r="E44" s="228" t="s">
        <v>81</v>
      </c>
      <c r="F44" s="228" t="s">
        <v>81</v>
      </c>
      <c r="G44" s="228" t="s">
        <v>81</v>
      </c>
      <c r="H44" s="228" t="s">
        <v>81</v>
      </c>
      <c r="I44" s="228" t="s">
        <v>81</v>
      </c>
      <c r="J44" s="229" t="s">
        <v>81</v>
      </c>
      <c r="K44" s="229" t="s">
        <v>81</v>
      </c>
      <c r="L44" s="229" t="s">
        <v>81</v>
      </c>
      <c r="M44" s="229" t="s">
        <v>81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0.1207</v>
      </c>
      <c r="D45" s="227" t="s">
        <v>81</v>
      </c>
      <c r="E45" s="228" t="s">
        <v>81</v>
      </c>
      <c r="F45" s="228" t="s">
        <v>81</v>
      </c>
      <c r="G45" s="228" t="s">
        <v>81</v>
      </c>
      <c r="H45" s="228" t="s">
        <v>81</v>
      </c>
      <c r="I45" s="228" t="s">
        <v>81</v>
      </c>
      <c r="J45" s="229" t="s">
        <v>81</v>
      </c>
      <c r="K45" s="229" t="s">
        <v>81</v>
      </c>
      <c r="L45" s="229" t="s">
        <v>81</v>
      </c>
      <c r="M45" s="229" t="s">
        <v>81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33.139600000000002</v>
      </c>
      <c r="D47" s="240">
        <v>26598.3943</v>
      </c>
      <c r="E47" s="241">
        <v>16288.3915</v>
      </c>
      <c r="F47" s="241">
        <v>21173.2929</v>
      </c>
      <c r="G47" s="241">
        <v>32390.0707</v>
      </c>
      <c r="H47" s="241">
        <v>39650.915399999998</v>
      </c>
      <c r="I47" s="241">
        <v>27800.631099999999</v>
      </c>
      <c r="J47" s="242">
        <v>14.07</v>
      </c>
      <c r="K47" s="242">
        <v>6.17</v>
      </c>
      <c r="L47" s="242">
        <v>12.09</v>
      </c>
      <c r="M47" s="242">
        <v>176.03540000000001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6.3498999999999999</v>
      </c>
      <c r="D48" s="227">
        <v>24140.8685</v>
      </c>
      <c r="E48" s="228">
        <v>15208.468800000001</v>
      </c>
      <c r="F48" s="228">
        <v>18535.474900000001</v>
      </c>
      <c r="G48" s="228">
        <v>29484.1355</v>
      </c>
      <c r="H48" s="228">
        <v>34716.132400000002</v>
      </c>
      <c r="I48" s="228">
        <v>25030.6561</v>
      </c>
      <c r="J48" s="229">
        <v>17.11</v>
      </c>
      <c r="K48" s="229">
        <v>4.59</v>
      </c>
      <c r="L48" s="229">
        <v>11.93</v>
      </c>
      <c r="M48" s="229">
        <v>178.126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17.839300000000001</v>
      </c>
      <c r="D49" s="227">
        <v>27720.834200000001</v>
      </c>
      <c r="E49" s="228">
        <v>16288.3915</v>
      </c>
      <c r="F49" s="228">
        <v>22324.329399999999</v>
      </c>
      <c r="G49" s="228">
        <v>34107.070699999997</v>
      </c>
      <c r="H49" s="228">
        <v>42399.770400000001</v>
      </c>
      <c r="I49" s="228">
        <v>29419.576300000001</v>
      </c>
      <c r="J49" s="229">
        <v>12.55</v>
      </c>
      <c r="K49" s="229">
        <v>6.29</v>
      </c>
      <c r="L49" s="229">
        <v>12.23</v>
      </c>
      <c r="M49" s="229">
        <v>176.4614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0.97589999999999999</v>
      </c>
      <c r="D50" s="227">
        <v>21888.431400000001</v>
      </c>
      <c r="E50" s="228">
        <v>17433.400000000001</v>
      </c>
      <c r="F50" s="228">
        <v>18812.650099999999</v>
      </c>
      <c r="G50" s="228">
        <v>26486.720000000001</v>
      </c>
      <c r="H50" s="228">
        <v>32417.949199999999</v>
      </c>
      <c r="I50" s="228">
        <v>23902.554800000002</v>
      </c>
      <c r="J50" s="229">
        <v>19.28</v>
      </c>
      <c r="K50" s="229">
        <v>5.9</v>
      </c>
      <c r="L50" s="229">
        <v>14.34</v>
      </c>
      <c r="M50" s="229">
        <v>167.6917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3.3079999999999998</v>
      </c>
      <c r="D51" s="227">
        <v>27469.125499999998</v>
      </c>
      <c r="E51" s="228">
        <v>15547.9166</v>
      </c>
      <c r="F51" s="228">
        <v>21754.373299999999</v>
      </c>
      <c r="G51" s="228">
        <v>32830.781300000002</v>
      </c>
      <c r="H51" s="228">
        <v>40007.169300000001</v>
      </c>
      <c r="I51" s="228">
        <v>27780.875100000001</v>
      </c>
      <c r="J51" s="229">
        <v>12.76</v>
      </c>
      <c r="K51" s="229">
        <v>6.1</v>
      </c>
      <c r="L51" s="229">
        <v>11.88</v>
      </c>
      <c r="M51" s="229">
        <v>174.4802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4.6664000000000003</v>
      </c>
      <c r="D52" s="227" t="s">
        <v>81</v>
      </c>
      <c r="E52" s="228" t="s">
        <v>81</v>
      </c>
      <c r="F52" s="228" t="s">
        <v>81</v>
      </c>
      <c r="G52" s="228" t="s">
        <v>81</v>
      </c>
      <c r="H52" s="228" t="s">
        <v>81</v>
      </c>
      <c r="I52" s="228" t="s">
        <v>81</v>
      </c>
      <c r="J52" s="229" t="s">
        <v>81</v>
      </c>
      <c r="K52" s="229" t="s">
        <v>81</v>
      </c>
      <c r="L52" s="229" t="s">
        <v>81</v>
      </c>
      <c r="M52" s="229" t="s">
        <v>81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34.1372</v>
      </c>
      <c r="D53" s="240">
        <v>25966.5239</v>
      </c>
      <c r="E53" s="241">
        <v>16587.500599999999</v>
      </c>
      <c r="F53" s="241">
        <v>20762.047699999999</v>
      </c>
      <c r="G53" s="241">
        <v>31583.292799999999</v>
      </c>
      <c r="H53" s="241">
        <v>37283.085400000004</v>
      </c>
      <c r="I53" s="241">
        <v>26490.512699999999</v>
      </c>
      <c r="J53" s="242">
        <v>16.96</v>
      </c>
      <c r="K53" s="242">
        <v>7.03</v>
      </c>
      <c r="L53" s="242">
        <v>11.69</v>
      </c>
      <c r="M53" s="242">
        <v>177.22309999999999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9.8125999999999998</v>
      </c>
      <c r="D54" s="227">
        <v>24107.972300000001</v>
      </c>
      <c r="E54" s="228">
        <v>16811.785100000001</v>
      </c>
      <c r="F54" s="228">
        <v>20433.269199999999</v>
      </c>
      <c r="G54" s="228">
        <v>29352.601900000001</v>
      </c>
      <c r="H54" s="228">
        <v>34280.323700000001</v>
      </c>
      <c r="I54" s="228">
        <v>25057.2009</v>
      </c>
      <c r="J54" s="229">
        <v>15.15</v>
      </c>
      <c r="K54" s="229">
        <v>8.51</v>
      </c>
      <c r="L54" s="229">
        <v>12.28</v>
      </c>
      <c r="M54" s="229">
        <v>174.28469999999999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8.8416999999999994</v>
      </c>
      <c r="D55" s="227">
        <v>26076.889599999999</v>
      </c>
      <c r="E55" s="228">
        <v>18435.731199999998</v>
      </c>
      <c r="F55" s="228">
        <v>21280.1738</v>
      </c>
      <c r="G55" s="228">
        <v>30683.4529</v>
      </c>
      <c r="H55" s="228">
        <v>36589.431600000004</v>
      </c>
      <c r="I55" s="228">
        <v>26814.956399999999</v>
      </c>
      <c r="J55" s="229">
        <v>21.2</v>
      </c>
      <c r="K55" s="229">
        <v>5.0999999999999996</v>
      </c>
      <c r="L55" s="229">
        <v>13.12</v>
      </c>
      <c r="M55" s="229">
        <v>171.0728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15.482799999999999</v>
      </c>
      <c r="D56" s="227">
        <v>27247.896700000001</v>
      </c>
      <c r="E56" s="228">
        <v>14402.9776</v>
      </c>
      <c r="F56" s="228">
        <v>20750.3478</v>
      </c>
      <c r="G56" s="228">
        <v>33234.464599999999</v>
      </c>
      <c r="H56" s="228">
        <v>38566.444199999998</v>
      </c>
      <c r="I56" s="228">
        <v>27213.643499999998</v>
      </c>
      <c r="J56" s="229">
        <v>15.64</v>
      </c>
      <c r="K56" s="229">
        <v>7.26</v>
      </c>
      <c r="L56" s="229">
        <v>10.54</v>
      </c>
      <c r="M56" s="229">
        <v>182.59780000000001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12.116899999999999</v>
      </c>
      <c r="D57" s="240">
        <v>17633.5085</v>
      </c>
      <c r="E57" s="241">
        <v>12593.8161</v>
      </c>
      <c r="F57" s="241">
        <v>14327.6834</v>
      </c>
      <c r="G57" s="241">
        <v>22893.454600000001</v>
      </c>
      <c r="H57" s="241">
        <v>29369.322899999999</v>
      </c>
      <c r="I57" s="241">
        <v>19622.217199999999</v>
      </c>
      <c r="J57" s="242">
        <v>12.18</v>
      </c>
      <c r="K57" s="242">
        <v>4.6500000000000004</v>
      </c>
      <c r="L57" s="242">
        <v>11.36</v>
      </c>
      <c r="M57" s="242">
        <v>173.52260000000001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2.9506000000000001</v>
      </c>
      <c r="D58" s="227">
        <v>14554.274299999999</v>
      </c>
      <c r="E58" s="228">
        <v>12298.3333</v>
      </c>
      <c r="F58" s="228">
        <v>13021.612999999999</v>
      </c>
      <c r="G58" s="228">
        <v>16969.090899999999</v>
      </c>
      <c r="H58" s="228">
        <v>19413.986199999999</v>
      </c>
      <c r="I58" s="228">
        <v>15528.878500000001</v>
      </c>
      <c r="J58" s="229">
        <v>9.0299999999999994</v>
      </c>
      <c r="K58" s="229">
        <v>1.63</v>
      </c>
      <c r="L58" s="229">
        <v>10.76</v>
      </c>
      <c r="M58" s="229">
        <v>175.03630000000001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0.54410000000000003</v>
      </c>
      <c r="D59" s="227" t="s">
        <v>81</v>
      </c>
      <c r="E59" s="228" t="s">
        <v>81</v>
      </c>
      <c r="F59" s="228" t="s">
        <v>81</v>
      </c>
      <c r="G59" s="228" t="s">
        <v>81</v>
      </c>
      <c r="H59" s="228" t="s">
        <v>81</v>
      </c>
      <c r="I59" s="228" t="s">
        <v>81</v>
      </c>
      <c r="J59" s="229" t="s">
        <v>81</v>
      </c>
      <c r="K59" s="229" t="s">
        <v>81</v>
      </c>
      <c r="L59" s="229" t="s">
        <v>81</v>
      </c>
      <c r="M59" s="229" t="s">
        <v>81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6.944</v>
      </c>
      <c r="D60" s="227">
        <v>20595.431499999999</v>
      </c>
      <c r="E60" s="228">
        <v>13033.3333</v>
      </c>
      <c r="F60" s="228">
        <v>16072.3333</v>
      </c>
      <c r="G60" s="228">
        <v>26799.879799999999</v>
      </c>
      <c r="H60" s="228">
        <v>31818.790199999999</v>
      </c>
      <c r="I60" s="228">
        <v>22005.065900000001</v>
      </c>
      <c r="J60" s="229">
        <v>13.71</v>
      </c>
      <c r="K60" s="229">
        <v>5.97</v>
      </c>
      <c r="L60" s="229">
        <v>11.74</v>
      </c>
      <c r="M60" s="229">
        <v>172.6337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0.40139999999999998</v>
      </c>
      <c r="D61" s="227" t="s">
        <v>81</v>
      </c>
      <c r="E61" s="228" t="s">
        <v>81</v>
      </c>
      <c r="F61" s="228" t="s">
        <v>81</v>
      </c>
      <c r="G61" s="228" t="s">
        <v>81</v>
      </c>
      <c r="H61" s="228" t="s">
        <v>81</v>
      </c>
      <c r="I61" s="228" t="s">
        <v>81</v>
      </c>
      <c r="J61" s="229" t="s">
        <v>81</v>
      </c>
      <c r="K61" s="229" t="s">
        <v>81</v>
      </c>
      <c r="L61" s="229" t="s">
        <v>81</v>
      </c>
      <c r="M61" s="229" t="s">
        <v>81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1.2766</v>
      </c>
      <c r="D63" s="227">
        <v>16241.9969</v>
      </c>
      <c r="E63" s="228">
        <v>12826.515799999999</v>
      </c>
      <c r="F63" s="228">
        <v>15031.5833</v>
      </c>
      <c r="G63" s="228">
        <v>19132.423699999999</v>
      </c>
      <c r="H63" s="228">
        <v>22071.106400000001</v>
      </c>
      <c r="I63" s="228">
        <v>17376.716499999999</v>
      </c>
      <c r="J63" s="229">
        <v>10.71</v>
      </c>
      <c r="K63" s="229">
        <v>3.61</v>
      </c>
      <c r="L63" s="229">
        <v>11.08</v>
      </c>
      <c r="M63" s="229">
        <v>173.0796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170.8586</v>
      </c>
      <c r="D66" s="252">
        <v>25881.275099999999</v>
      </c>
      <c r="E66" s="253">
        <v>14933.25</v>
      </c>
      <c r="F66" s="253">
        <v>19324.771000000001</v>
      </c>
      <c r="G66" s="253">
        <v>33844.533199999998</v>
      </c>
      <c r="H66" s="253">
        <v>43947.455099999999</v>
      </c>
      <c r="I66" s="253">
        <v>29080.407200000001</v>
      </c>
      <c r="J66" s="254">
        <v>15.84</v>
      </c>
      <c r="K66" s="254">
        <v>4.3600000000000003</v>
      </c>
      <c r="L66" s="254">
        <v>11.19</v>
      </c>
      <c r="M66" s="254">
        <v>174.5514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D5205-30AD-4B04-A9A5-718F3306337A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I39" sqref="I39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Olomoucký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Olomoucký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0.2767</v>
      </c>
      <c r="C12" s="288">
        <v>80069.799199999994</v>
      </c>
      <c r="D12" s="289">
        <v>30769.951700000001</v>
      </c>
      <c r="E12" s="289">
        <v>55189.421000000002</v>
      </c>
      <c r="F12" s="289">
        <v>125816.03449999999</v>
      </c>
      <c r="G12" s="289">
        <v>167308.13939999999</v>
      </c>
      <c r="H12" s="289">
        <v>108842.2276</v>
      </c>
      <c r="I12" s="290">
        <v>27.15</v>
      </c>
      <c r="J12" s="290">
        <v>0.63</v>
      </c>
      <c r="K12" s="290">
        <v>10.85</v>
      </c>
      <c r="L12" s="290">
        <v>169.9408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0.36749999999999999</v>
      </c>
      <c r="C13" s="294">
        <v>54323.129300000001</v>
      </c>
      <c r="D13" s="295">
        <v>29955.101600000002</v>
      </c>
      <c r="E13" s="295">
        <v>45040.526100000003</v>
      </c>
      <c r="F13" s="295">
        <v>68608.052599999995</v>
      </c>
      <c r="G13" s="295">
        <v>145846.49179999999</v>
      </c>
      <c r="H13" s="295">
        <v>67120.497199999998</v>
      </c>
      <c r="I13" s="296">
        <v>19.670000000000002</v>
      </c>
      <c r="J13" s="296">
        <v>0.31</v>
      </c>
      <c r="K13" s="296">
        <v>10.95</v>
      </c>
      <c r="L13" s="296">
        <v>170.76439999999999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5.8500000000000003E-2</v>
      </c>
      <c r="C14" s="288">
        <v>73736.456900000005</v>
      </c>
      <c r="D14" s="289">
        <v>33111.810899999997</v>
      </c>
      <c r="E14" s="289">
        <v>44987.869299999998</v>
      </c>
      <c r="F14" s="289">
        <v>107964.3524</v>
      </c>
      <c r="G14" s="289">
        <v>134127.83720000001</v>
      </c>
      <c r="H14" s="289">
        <v>85199.126699999993</v>
      </c>
      <c r="I14" s="290">
        <v>19.97</v>
      </c>
      <c r="J14" s="290">
        <v>0.22</v>
      </c>
      <c r="K14" s="290">
        <v>13.29</v>
      </c>
      <c r="L14" s="290">
        <v>168.2071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0.34660000000000002</v>
      </c>
      <c r="C15" s="294">
        <v>61977.546900000001</v>
      </c>
      <c r="D15" s="295">
        <v>29900.302100000001</v>
      </c>
      <c r="E15" s="295">
        <v>45909.438800000004</v>
      </c>
      <c r="F15" s="295">
        <v>95437.184399999998</v>
      </c>
      <c r="G15" s="295">
        <v>145175.20819999999</v>
      </c>
      <c r="H15" s="295">
        <v>75822.220300000001</v>
      </c>
      <c r="I15" s="296">
        <v>22.39</v>
      </c>
      <c r="J15" s="296">
        <v>1.06</v>
      </c>
      <c r="K15" s="296">
        <v>11.19</v>
      </c>
      <c r="L15" s="296">
        <v>170.89949999999999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0.17130000000000001</v>
      </c>
      <c r="C16" s="288">
        <v>81847.572199999995</v>
      </c>
      <c r="D16" s="289">
        <v>42279.678200000002</v>
      </c>
      <c r="E16" s="289">
        <v>60427.698299999996</v>
      </c>
      <c r="F16" s="289">
        <v>102536.67750000001</v>
      </c>
      <c r="G16" s="289">
        <v>140839.59789999999</v>
      </c>
      <c r="H16" s="289">
        <v>89575.524399999995</v>
      </c>
      <c r="I16" s="290">
        <v>13.71</v>
      </c>
      <c r="J16" s="290">
        <v>0.39</v>
      </c>
      <c r="K16" s="290">
        <v>11.47</v>
      </c>
      <c r="L16" s="290">
        <v>166.68270000000001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1.1671</v>
      </c>
      <c r="C17" s="294">
        <v>53393.724099999999</v>
      </c>
      <c r="D17" s="295">
        <v>26837.191200000001</v>
      </c>
      <c r="E17" s="295">
        <v>36759.449200000003</v>
      </c>
      <c r="F17" s="295">
        <v>68869.837400000004</v>
      </c>
      <c r="G17" s="295">
        <v>105271.5883</v>
      </c>
      <c r="H17" s="295">
        <v>62359.768300000003</v>
      </c>
      <c r="I17" s="296">
        <v>19.190000000000001</v>
      </c>
      <c r="J17" s="296">
        <v>0.72</v>
      </c>
      <c r="K17" s="296">
        <v>9.56</v>
      </c>
      <c r="L17" s="296">
        <v>169.43010000000001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0.3705</v>
      </c>
      <c r="C18" s="288">
        <v>54379.930800000002</v>
      </c>
      <c r="D18" s="289">
        <v>35140.129800000002</v>
      </c>
      <c r="E18" s="289">
        <v>43127.120600000002</v>
      </c>
      <c r="F18" s="289">
        <v>73663.550600000002</v>
      </c>
      <c r="G18" s="289">
        <v>104874.04300000001</v>
      </c>
      <c r="H18" s="289">
        <v>64292.668599999997</v>
      </c>
      <c r="I18" s="290">
        <v>18.97</v>
      </c>
      <c r="J18" s="290">
        <v>0.85</v>
      </c>
      <c r="K18" s="290">
        <v>11.52</v>
      </c>
      <c r="L18" s="290">
        <v>168.30459999999999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0.11700000000000001</v>
      </c>
      <c r="C19" s="294">
        <v>104593.842</v>
      </c>
      <c r="D19" s="295">
        <v>42489.907599999999</v>
      </c>
      <c r="E19" s="295">
        <v>72720.645699999994</v>
      </c>
      <c r="F19" s="295">
        <v>131653.48670000001</v>
      </c>
      <c r="G19" s="295">
        <v>167971.3222</v>
      </c>
      <c r="H19" s="295">
        <v>108833.83349999999</v>
      </c>
      <c r="I19" s="296">
        <v>27.33</v>
      </c>
      <c r="J19" s="296">
        <v>8.34</v>
      </c>
      <c r="K19" s="296">
        <v>9.0299999999999994</v>
      </c>
      <c r="L19" s="296">
        <v>176.5641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0.1188</v>
      </c>
      <c r="C20" s="288">
        <v>70178.912299999996</v>
      </c>
      <c r="D20" s="289">
        <v>44232.174500000001</v>
      </c>
      <c r="E20" s="289">
        <v>54636.131300000001</v>
      </c>
      <c r="F20" s="289">
        <v>107008.1167</v>
      </c>
      <c r="G20" s="289">
        <v>146245.0693</v>
      </c>
      <c r="H20" s="289">
        <v>86384.106100000005</v>
      </c>
      <c r="I20" s="290">
        <v>25.67</v>
      </c>
      <c r="J20" s="290">
        <v>1.31</v>
      </c>
      <c r="K20" s="290">
        <v>11.29</v>
      </c>
      <c r="L20" s="290">
        <v>172.77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6.2399999999999997E-2</v>
      </c>
      <c r="C21" s="294">
        <v>38825.2232</v>
      </c>
      <c r="D21" s="295">
        <v>23542.7268</v>
      </c>
      <c r="E21" s="295">
        <v>27874.258600000001</v>
      </c>
      <c r="F21" s="295">
        <v>44165.091899999999</v>
      </c>
      <c r="G21" s="295">
        <v>77313.164099999995</v>
      </c>
      <c r="H21" s="295">
        <v>41863.2232</v>
      </c>
      <c r="I21" s="296">
        <v>12.15</v>
      </c>
      <c r="J21" s="296">
        <v>2.65</v>
      </c>
      <c r="K21" s="296">
        <v>10.87</v>
      </c>
      <c r="L21" s="296">
        <v>168.405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0.17480000000000001</v>
      </c>
      <c r="C22" s="288">
        <v>36412.395600000003</v>
      </c>
      <c r="D22" s="289">
        <v>24004.0694</v>
      </c>
      <c r="E22" s="289">
        <v>27547.434499999999</v>
      </c>
      <c r="F22" s="289">
        <v>49783.102099999996</v>
      </c>
      <c r="G22" s="289">
        <v>66821.796700000006</v>
      </c>
      <c r="H22" s="289">
        <v>41814.794800000003</v>
      </c>
      <c r="I22" s="290">
        <v>18.79</v>
      </c>
      <c r="J22" s="290">
        <v>1.39</v>
      </c>
      <c r="K22" s="290">
        <v>11.52</v>
      </c>
      <c r="L22" s="290">
        <v>173.92179999999999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0.98319999999999996</v>
      </c>
      <c r="C23" s="294">
        <v>38692.398099999999</v>
      </c>
      <c r="D23" s="295">
        <v>28993.660599999999</v>
      </c>
      <c r="E23" s="295">
        <v>33564.269</v>
      </c>
      <c r="F23" s="295">
        <v>46216.804199999999</v>
      </c>
      <c r="G23" s="295">
        <v>63352.868999999999</v>
      </c>
      <c r="H23" s="295">
        <v>42853.047100000003</v>
      </c>
      <c r="I23" s="296">
        <v>15.58</v>
      </c>
      <c r="J23" s="296">
        <v>1.82</v>
      </c>
      <c r="K23" s="296">
        <v>13.66</v>
      </c>
      <c r="L23" s="296">
        <v>168.3937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0.90380000000000005</v>
      </c>
      <c r="C24" s="288">
        <v>44887.383099999999</v>
      </c>
      <c r="D24" s="289">
        <v>30545.703699999998</v>
      </c>
      <c r="E24" s="289">
        <v>36499.529900000001</v>
      </c>
      <c r="F24" s="289">
        <v>55607.586199999998</v>
      </c>
      <c r="G24" s="289">
        <v>73870.449200000003</v>
      </c>
      <c r="H24" s="289">
        <v>47961.171499999997</v>
      </c>
      <c r="I24" s="290">
        <v>12.39</v>
      </c>
      <c r="J24" s="290">
        <v>1.81</v>
      </c>
      <c r="K24" s="290">
        <v>12.3</v>
      </c>
      <c r="L24" s="290">
        <v>169.1164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0.19689999999999999</v>
      </c>
      <c r="C25" s="294">
        <v>43871.337699999996</v>
      </c>
      <c r="D25" s="295">
        <v>25758.098600000001</v>
      </c>
      <c r="E25" s="295">
        <v>37659.445599999999</v>
      </c>
      <c r="F25" s="295">
        <v>55916.806700000001</v>
      </c>
      <c r="G25" s="295">
        <v>71771.789300000004</v>
      </c>
      <c r="H25" s="295">
        <v>47924.444300000003</v>
      </c>
      <c r="I25" s="296">
        <v>11.26</v>
      </c>
      <c r="J25" s="296">
        <v>1.1599999999999999</v>
      </c>
      <c r="K25" s="296">
        <v>11.07</v>
      </c>
      <c r="L25" s="296">
        <v>166.86449999999999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0.51190000000000002</v>
      </c>
      <c r="C26" s="288">
        <v>39336.407399999996</v>
      </c>
      <c r="D26" s="289">
        <v>30917.153200000001</v>
      </c>
      <c r="E26" s="289">
        <v>34293.137600000002</v>
      </c>
      <c r="F26" s="289">
        <v>51454.659099999997</v>
      </c>
      <c r="G26" s="289">
        <v>69688.640100000004</v>
      </c>
      <c r="H26" s="289">
        <v>46060.950900000003</v>
      </c>
      <c r="I26" s="290">
        <v>13.71</v>
      </c>
      <c r="J26" s="290">
        <v>2.2799999999999998</v>
      </c>
      <c r="K26" s="290">
        <v>12.03</v>
      </c>
      <c r="L26" s="290">
        <v>167.4418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0.26469999999999999</v>
      </c>
      <c r="C27" s="294">
        <v>50010.663699999997</v>
      </c>
      <c r="D27" s="295">
        <v>37576.801899999999</v>
      </c>
      <c r="E27" s="295">
        <v>43334.612300000001</v>
      </c>
      <c r="F27" s="295">
        <v>57479.261200000001</v>
      </c>
      <c r="G27" s="295">
        <v>67242.836599999995</v>
      </c>
      <c r="H27" s="295">
        <v>51389.094299999997</v>
      </c>
      <c r="I27" s="296">
        <v>16.600000000000001</v>
      </c>
      <c r="J27" s="296">
        <v>0.38</v>
      </c>
      <c r="K27" s="296">
        <v>14.59</v>
      </c>
      <c r="L27" s="296">
        <v>158.97540000000001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3.5999999999999997E-2</v>
      </c>
      <c r="C28" s="288">
        <v>32008.6145</v>
      </c>
      <c r="D28" s="289">
        <v>29238.142899999999</v>
      </c>
      <c r="E28" s="289">
        <v>30107.811699999998</v>
      </c>
      <c r="F28" s="289">
        <v>34514.208200000001</v>
      </c>
      <c r="G28" s="289">
        <v>37204.446799999998</v>
      </c>
      <c r="H28" s="289">
        <v>32718.7042</v>
      </c>
      <c r="I28" s="290">
        <v>12.69</v>
      </c>
      <c r="J28" s="290">
        <v>2.4</v>
      </c>
      <c r="K28" s="290">
        <v>15.8</v>
      </c>
      <c r="L28" s="290">
        <v>164.08609999999999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1.0468999999999999</v>
      </c>
      <c r="C29" s="294">
        <v>37488.923699999999</v>
      </c>
      <c r="D29" s="295">
        <v>28095.963400000001</v>
      </c>
      <c r="E29" s="295">
        <v>31686.0353</v>
      </c>
      <c r="F29" s="295">
        <v>41186.938399999999</v>
      </c>
      <c r="G29" s="295">
        <v>44120.938900000001</v>
      </c>
      <c r="H29" s="295">
        <v>36842.0147</v>
      </c>
      <c r="I29" s="296">
        <v>6.87</v>
      </c>
      <c r="J29" s="296">
        <v>13.75</v>
      </c>
      <c r="K29" s="296">
        <v>10.54</v>
      </c>
      <c r="L29" s="296">
        <v>170.60419999999999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0.12720000000000001</v>
      </c>
      <c r="C30" s="288">
        <v>49735.096599999997</v>
      </c>
      <c r="D30" s="289">
        <v>39171.827799999999</v>
      </c>
      <c r="E30" s="289">
        <v>44488.226600000002</v>
      </c>
      <c r="F30" s="289">
        <v>56685.299500000001</v>
      </c>
      <c r="G30" s="289">
        <v>67958.077900000004</v>
      </c>
      <c r="H30" s="289">
        <v>52577.683199999999</v>
      </c>
      <c r="I30" s="290">
        <v>22.6</v>
      </c>
      <c r="J30" s="290">
        <v>2.44</v>
      </c>
      <c r="K30" s="290">
        <v>9.82</v>
      </c>
      <c r="L30" s="290">
        <v>174.5729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0.43619999999999998</v>
      </c>
      <c r="C31" s="294">
        <v>39716.112300000001</v>
      </c>
      <c r="D31" s="295">
        <v>29327.620800000001</v>
      </c>
      <c r="E31" s="295">
        <v>32825.187299999998</v>
      </c>
      <c r="F31" s="295">
        <v>51438.122799999997</v>
      </c>
      <c r="G31" s="295">
        <v>64146.054700000001</v>
      </c>
      <c r="H31" s="295">
        <v>45086.296300000002</v>
      </c>
      <c r="I31" s="296">
        <v>16.5</v>
      </c>
      <c r="J31" s="296">
        <v>0.97</v>
      </c>
      <c r="K31" s="296">
        <v>10.24</v>
      </c>
      <c r="L31" s="296">
        <v>172.99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0.2475</v>
      </c>
      <c r="C32" s="288">
        <v>42046.195699999997</v>
      </c>
      <c r="D32" s="289">
        <v>28176.2916</v>
      </c>
      <c r="E32" s="289">
        <v>33296.754000000001</v>
      </c>
      <c r="F32" s="289">
        <v>54348.213799999998</v>
      </c>
      <c r="G32" s="289">
        <v>80387.003700000001</v>
      </c>
      <c r="H32" s="289">
        <v>49003.759899999997</v>
      </c>
      <c r="I32" s="290">
        <v>21.58</v>
      </c>
      <c r="J32" s="290">
        <v>0.53</v>
      </c>
      <c r="K32" s="290">
        <v>10.08</v>
      </c>
      <c r="L32" s="290">
        <v>173.85329999999999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0.4929</v>
      </c>
      <c r="C33" s="294">
        <v>35988.876799999998</v>
      </c>
      <c r="D33" s="295">
        <v>27034.5088</v>
      </c>
      <c r="E33" s="295">
        <v>30572.4444</v>
      </c>
      <c r="F33" s="295">
        <v>45952.378299999997</v>
      </c>
      <c r="G33" s="295">
        <v>51312.764499999997</v>
      </c>
      <c r="H33" s="295">
        <v>39203.444799999997</v>
      </c>
      <c r="I33" s="296">
        <v>18.88</v>
      </c>
      <c r="J33" s="296">
        <v>2.06</v>
      </c>
      <c r="K33" s="296">
        <v>11.15</v>
      </c>
      <c r="L33" s="296">
        <v>169.65039999999999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0.2535</v>
      </c>
      <c r="C34" s="288">
        <v>43004.7981</v>
      </c>
      <c r="D34" s="289">
        <v>28582.4882</v>
      </c>
      <c r="E34" s="289">
        <v>32378.609899999999</v>
      </c>
      <c r="F34" s="289">
        <v>64039.361700000001</v>
      </c>
      <c r="G34" s="289">
        <v>81130.469700000001</v>
      </c>
      <c r="H34" s="289">
        <v>51344.415300000001</v>
      </c>
      <c r="I34" s="290">
        <v>13.54</v>
      </c>
      <c r="J34" s="290">
        <v>0.37</v>
      </c>
      <c r="K34" s="290">
        <v>11.19</v>
      </c>
      <c r="L34" s="290">
        <v>169.54419999999999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6.5600000000000006E-2</v>
      </c>
      <c r="C35" s="294">
        <v>37678.564400000003</v>
      </c>
      <c r="D35" s="295">
        <v>28183.357899999999</v>
      </c>
      <c r="E35" s="295">
        <v>31342.4643</v>
      </c>
      <c r="F35" s="295">
        <v>47450.040399999998</v>
      </c>
      <c r="G35" s="295">
        <v>56229.6201</v>
      </c>
      <c r="H35" s="295">
        <v>41713.842199999999</v>
      </c>
      <c r="I35" s="296">
        <v>15.53</v>
      </c>
      <c r="J35" s="296">
        <v>1.17</v>
      </c>
      <c r="K35" s="296">
        <v>11.5</v>
      </c>
      <c r="L35" s="296">
        <v>167.89340000000001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1.2134</v>
      </c>
      <c r="C36" s="288">
        <v>31263.656800000001</v>
      </c>
      <c r="D36" s="289">
        <v>24709.693500000001</v>
      </c>
      <c r="E36" s="289">
        <v>26200.036599999999</v>
      </c>
      <c r="F36" s="289">
        <v>41899.135199999997</v>
      </c>
      <c r="G36" s="289">
        <v>60696.558799999999</v>
      </c>
      <c r="H36" s="289">
        <v>38257.563099999999</v>
      </c>
      <c r="I36" s="290">
        <v>17.21</v>
      </c>
      <c r="J36" s="290">
        <v>0.24</v>
      </c>
      <c r="K36" s="290">
        <v>10.84</v>
      </c>
      <c r="L36" s="290">
        <v>164.4718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5.2400000000000002E-2</v>
      </c>
      <c r="C37" s="294">
        <v>41637.582900000001</v>
      </c>
      <c r="D37" s="295">
        <v>28501.169099999999</v>
      </c>
      <c r="E37" s="295">
        <v>37164.133500000004</v>
      </c>
      <c r="F37" s="295">
        <v>53145.758600000001</v>
      </c>
      <c r="G37" s="295">
        <v>80643.853499999997</v>
      </c>
      <c r="H37" s="295">
        <v>50494.495900000002</v>
      </c>
      <c r="I37" s="296">
        <v>18.829999999999998</v>
      </c>
      <c r="J37" s="296">
        <v>0.41</v>
      </c>
      <c r="K37" s="296">
        <v>13.14</v>
      </c>
      <c r="L37" s="296">
        <v>169.58320000000001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0.1681</v>
      </c>
      <c r="C38" s="288">
        <v>20892.809799999999</v>
      </c>
      <c r="D38" s="289">
        <v>16571.111499999999</v>
      </c>
      <c r="E38" s="289">
        <v>18641.271100000002</v>
      </c>
      <c r="F38" s="289">
        <v>22778.913799999998</v>
      </c>
      <c r="G38" s="289">
        <v>27316.479200000002</v>
      </c>
      <c r="H38" s="289">
        <v>21862.5236</v>
      </c>
      <c r="I38" s="290">
        <v>20.84</v>
      </c>
      <c r="J38" s="290">
        <v>1.05</v>
      </c>
      <c r="K38" s="290">
        <v>9.76</v>
      </c>
      <c r="L38" s="290">
        <v>174.00110000000001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8.14E-2</v>
      </c>
      <c r="C39" s="294">
        <v>29842.928100000001</v>
      </c>
      <c r="D39" s="295">
        <v>20550.891599999999</v>
      </c>
      <c r="E39" s="295">
        <v>23653.850600000002</v>
      </c>
      <c r="F39" s="295">
        <v>32891.441700000003</v>
      </c>
      <c r="G39" s="295">
        <v>42323.834199999998</v>
      </c>
      <c r="H39" s="295">
        <v>30272.982199999999</v>
      </c>
      <c r="I39" s="296">
        <v>8.84</v>
      </c>
      <c r="J39" s="296">
        <v>2.76</v>
      </c>
      <c r="K39" s="296">
        <v>10.81</v>
      </c>
      <c r="L39" s="296">
        <v>173.69370000000001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9.35E-2</v>
      </c>
      <c r="C40" s="288">
        <v>31986.983</v>
      </c>
      <c r="D40" s="289">
        <v>23357.991699999999</v>
      </c>
      <c r="E40" s="289">
        <v>25956.534</v>
      </c>
      <c r="F40" s="289">
        <v>38124.6126</v>
      </c>
      <c r="G40" s="289">
        <v>45775.184399999998</v>
      </c>
      <c r="H40" s="289">
        <v>33561.740400000002</v>
      </c>
      <c r="I40" s="290">
        <v>12.35</v>
      </c>
      <c r="J40" s="290">
        <v>1.58</v>
      </c>
      <c r="K40" s="290">
        <v>12.73</v>
      </c>
      <c r="L40" s="290">
        <v>171.57300000000001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2.7911000000000001</v>
      </c>
      <c r="C41" s="294">
        <v>31496.593499999999</v>
      </c>
      <c r="D41" s="295">
        <v>19324.771000000001</v>
      </c>
      <c r="E41" s="295">
        <v>26321.244600000002</v>
      </c>
      <c r="F41" s="295">
        <v>40922.176899999999</v>
      </c>
      <c r="G41" s="295">
        <v>50121.428399999997</v>
      </c>
      <c r="H41" s="295">
        <v>34572.377</v>
      </c>
      <c r="I41" s="296">
        <v>14.92</v>
      </c>
      <c r="J41" s="296">
        <v>1.83</v>
      </c>
      <c r="K41" s="296">
        <v>11.57</v>
      </c>
      <c r="L41" s="296">
        <v>170.6609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0.52239999999999998</v>
      </c>
      <c r="C42" s="288">
        <v>33613.327299999997</v>
      </c>
      <c r="D42" s="289">
        <v>23294.535500000002</v>
      </c>
      <c r="E42" s="289">
        <v>28509.654299999998</v>
      </c>
      <c r="F42" s="289">
        <v>41595.381099999999</v>
      </c>
      <c r="G42" s="289">
        <v>47816.5363</v>
      </c>
      <c r="H42" s="289">
        <v>35827.963799999998</v>
      </c>
      <c r="I42" s="290">
        <v>11.14</v>
      </c>
      <c r="J42" s="290">
        <v>2.2200000000000002</v>
      </c>
      <c r="K42" s="290">
        <v>10.94</v>
      </c>
      <c r="L42" s="290">
        <v>170.85310000000001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0.76080000000000003</v>
      </c>
      <c r="C43" s="294">
        <v>32883.168700000002</v>
      </c>
      <c r="D43" s="295">
        <v>22204.444800000001</v>
      </c>
      <c r="E43" s="295">
        <v>26266.467799999999</v>
      </c>
      <c r="F43" s="295">
        <v>38150.821900000003</v>
      </c>
      <c r="G43" s="295">
        <v>46041.070899999999</v>
      </c>
      <c r="H43" s="295">
        <v>33478.4185</v>
      </c>
      <c r="I43" s="296">
        <v>9.5</v>
      </c>
      <c r="J43" s="296">
        <v>1.58</v>
      </c>
      <c r="K43" s="296">
        <v>11.31</v>
      </c>
      <c r="L43" s="296">
        <v>169.85839999999999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3.2656000000000001</v>
      </c>
      <c r="C44" s="288">
        <v>35540.078300000001</v>
      </c>
      <c r="D44" s="289">
        <v>25144.6646</v>
      </c>
      <c r="E44" s="289">
        <v>28574.103500000001</v>
      </c>
      <c r="F44" s="289">
        <v>41903.288800000002</v>
      </c>
      <c r="G44" s="289">
        <v>50014.466099999998</v>
      </c>
      <c r="H44" s="289">
        <v>36842.577799999999</v>
      </c>
      <c r="I44" s="290">
        <v>17.57</v>
      </c>
      <c r="J44" s="290">
        <v>4.9400000000000004</v>
      </c>
      <c r="K44" s="290">
        <v>11.23</v>
      </c>
      <c r="L44" s="290">
        <v>172.7088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0.249</v>
      </c>
      <c r="C45" s="294">
        <v>20949.167099999999</v>
      </c>
      <c r="D45" s="295">
        <v>20949.167099999999</v>
      </c>
      <c r="E45" s="295">
        <v>20949.167099999999</v>
      </c>
      <c r="F45" s="295">
        <v>32494.4944</v>
      </c>
      <c r="G45" s="295">
        <v>38229.937299999998</v>
      </c>
      <c r="H45" s="295">
        <v>27521.987499999999</v>
      </c>
      <c r="I45" s="296">
        <v>8.59</v>
      </c>
      <c r="J45" s="296">
        <v>1.24</v>
      </c>
      <c r="K45" s="296">
        <v>10.17</v>
      </c>
      <c r="L45" s="296">
        <v>175.3314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0.30830000000000002</v>
      </c>
      <c r="C46" s="288">
        <v>34204.028200000001</v>
      </c>
      <c r="D46" s="289">
        <v>15586.382600000001</v>
      </c>
      <c r="E46" s="289">
        <v>32345.934099999999</v>
      </c>
      <c r="F46" s="289">
        <v>36332.959000000003</v>
      </c>
      <c r="G46" s="289">
        <v>59966.918799999999</v>
      </c>
      <c r="H46" s="289">
        <v>35466.867400000003</v>
      </c>
      <c r="I46" s="290">
        <v>16.420000000000002</v>
      </c>
      <c r="J46" s="290">
        <v>0.59</v>
      </c>
      <c r="K46" s="290">
        <v>12.36</v>
      </c>
      <c r="L46" s="290">
        <v>173.8322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0.10630000000000001</v>
      </c>
      <c r="C47" s="294">
        <v>36436.5982</v>
      </c>
      <c r="D47" s="295">
        <v>25376.0504</v>
      </c>
      <c r="E47" s="295">
        <v>29843.910400000001</v>
      </c>
      <c r="F47" s="295">
        <v>42535.2143</v>
      </c>
      <c r="G47" s="295">
        <v>48296.6901</v>
      </c>
      <c r="H47" s="295">
        <v>37364.195899999999</v>
      </c>
      <c r="I47" s="296">
        <v>13.39</v>
      </c>
      <c r="J47" s="296">
        <v>13.35</v>
      </c>
      <c r="K47" s="296">
        <v>10.97</v>
      </c>
      <c r="L47" s="296">
        <v>174.1062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0.25240000000000001</v>
      </c>
      <c r="C48" s="288">
        <v>28382.155999999999</v>
      </c>
      <c r="D48" s="289">
        <v>22556.689900000001</v>
      </c>
      <c r="E48" s="289">
        <v>24097.2948</v>
      </c>
      <c r="F48" s="289">
        <v>34445.510499999997</v>
      </c>
      <c r="G48" s="289">
        <v>41354.104399999997</v>
      </c>
      <c r="H48" s="289">
        <v>30748.909800000001</v>
      </c>
      <c r="I48" s="290">
        <v>10.29</v>
      </c>
      <c r="J48" s="290">
        <v>7.94</v>
      </c>
      <c r="K48" s="290">
        <v>11.22</v>
      </c>
      <c r="L48" s="290">
        <v>175.8459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1.4162999999999999</v>
      </c>
      <c r="C49" s="294">
        <v>23832.678400000001</v>
      </c>
      <c r="D49" s="295">
        <v>15232.3285</v>
      </c>
      <c r="E49" s="295">
        <v>20229.653600000001</v>
      </c>
      <c r="F49" s="295">
        <v>34626.436399999999</v>
      </c>
      <c r="G49" s="295">
        <v>36157.690900000001</v>
      </c>
      <c r="H49" s="295">
        <v>26091.402900000001</v>
      </c>
      <c r="I49" s="296">
        <v>14.99</v>
      </c>
      <c r="J49" s="296">
        <v>7.42</v>
      </c>
      <c r="K49" s="296">
        <v>10.23</v>
      </c>
      <c r="L49" s="296">
        <v>171.82220000000001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0.1371</v>
      </c>
      <c r="C50" s="288">
        <v>27971.151000000002</v>
      </c>
      <c r="D50" s="289">
        <v>19526.238099999999</v>
      </c>
      <c r="E50" s="289">
        <v>23891.4192</v>
      </c>
      <c r="F50" s="289">
        <v>29538.814299999998</v>
      </c>
      <c r="G50" s="289">
        <v>31377.577600000001</v>
      </c>
      <c r="H50" s="289">
        <v>27024.8135</v>
      </c>
      <c r="I50" s="290">
        <v>11.46</v>
      </c>
      <c r="J50" s="290">
        <v>2.52</v>
      </c>
      <c r="K50" s="290">
        <v>10.88</v>
      </c>
      <c r="L50" s="290">
        <v>168.0223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0.24060000000000001</v>
      </c>
      <c r="C51" s="294">
        <v>26085.930100000001</v>
      </c>
      <c r="D51" s="295">
        <v>22961.360000000001</v>
      </c>
      <c r="E51" s="295">
        <v>23740.617099999999</v>
      </c>
      <c r="F51" s="295">
        <v>30291.015599999999</v>
      </c>
      <c r="G51" s="295">
        <v>32785.530100000004</v>
      </c>
      <c r="H51" s="295">
        <v>27038.027999999998</v>
      </c>
      <c r="I51" s="296">
        <v>8.41</v>
      </c>
      <c r="J51" s="296">
        <v>16.260000000000002</v>
      </c>
      <c r="K51" s="296">
        <v>9.81</v>
      </c>
      <c r="L51" s="296">
        <v>171.74959999999999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0.51580000000000004</v>
      </c>
      <c r="C52" s="288">
        <v>35041.588300000003</v>
      </c>
      <c r="D52" s="289">
        <v>25387.627199999999</v>
      </c>
      <c r="E52" s="289">
        <v>28247.538100000002</v>
      </c>
      <c r="F52" s="289">
        <v>44022.778200000001</v>
      </c>
      <c r="G52" s="289">
        <v>55456.088199999998</v>
      </c>
      <c r="H52" s="289">
        <v>37897.114200000004</v>
      </c>
      <c r="I52" s="290">
        <v>20.76</v>
      </c>
      <c r="J52" s="290">
        <v>0.86</v>
      </c>
      <c r="K52" s="290">
        <v>11.28</v>
      </c>
      <c r="L52" s="290">
        <v>171.5256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4.0465999999999998</v>
      </c>
      <c r="C53" s="294">
        <v>26857.343099999998</v>
      </c>
      <c r="D53" s="295">
        <v>15764.816999999999</v>
      </c>
      <c r="E53" s="295">
        <v>21589.069500000001</v>
      </c>
      <c r="F53" s="295">
        <v>34724.061699999998</v>
      </c>
      <c r="G53" s="295">
        <v>39743.478199999998</v>
      </c>
      <c r="H53" s="295">
        <v>28833.1705</v>
      </c>
      <c r="I53" s="296">
        <v>15.15</v>
      </c>
      <c r="J53" s="296">
        <v>0.46</v>
      </c>
      <c r="K53" s="296">
        <v>11.78</v>
      </c>
      <c r="L53" s="296">
        <v>172.43289999999999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0.18160000000000001</v>
      </c>
      <c r="C54" s="288">
        <v>34759.247300000003</v>
      </c>
      <c r="D54" s="289">
        <v>23066.786800000002</v>
      </c>
      <c r="E54" s="289">
        <v>30546.187699999999</v>
      </c>
      <c r="F54" s="289">
        <v>42870.382799999999</v>
      </c>
      <c r="G54" s="289">
        <v>60064.731899999999</v>
      </c>
      <c r="H54" s="289">
        <v>40942.803699999997</v>
      </c>
      <c r="I54" s="290">
        <v>21.79</v>
      </c>
      <c r="J54" s="290">
        <v>1.46</v>
      </c>
      <c r="K54" s="290">
        <v>11.63</v>
      </c>
      <c r="L54" s="290">
        <v>171.03540000000001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2.8784999999999998</v>
      </c>
      <c r="C55" s="294">
        <v>31085.402300000002</v>
      </c>
      <c r="D55" s="295">
        <v>19126.6571</v>
      </c>
      <c r="E55" s="295">
        <v>26077.832200000001</v>
      </c>
      <c r="F55" s="295">
        <v>44621.466399999998</v>
      </c>
      <c r="G55" s="295">
        <v>63385.151700000002</v>
      </c>
      <c r="H55" s="295">
        <v>37495.212099999997</v>
      </c>
      <c r="I55" s="296">
        <v>27.71</v>
      </c>
      <c r="J55" s="296">
        <v>0.86</v>
      </c>
      <c r="K55" s="296">
        <v>9.5399999999999991</v>
      </c>
      <c r="L55" s="296">
        <v>175.75210000000001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0.74719999999999998</v>
      </c>
      <c r="C56" s="288">
        <v>31355.7156</v>
      </c>
      <c r="D56" s="289">
        <v>22102.983499999998</v>
      </c>
      <c r="E56" s="289">
        <v>26326.375199999999</v>
      </c>
      <c r="F56" s="289">
        <v>36594.040300000001</v>
      </c>
      <c r="G56" s="289">
        <v>43973.799800000001</v>
      </c>
      <c r="H56" s="289">
        <v>32954.137799999997</v>
      </c>
      <c r="I56" s="290">
        <v>13</v>
      </c>
      <c r="J56" s="290">
        <v>1.32</v>
      </c>
      <c r="K56" s="290">
        <v>11.49</v>
      </c>
      <c r="L56" s="290">
        <v>169.578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0.497</v>
      </c>
      <c r="C57" s="294">
        <v>28831.893499999998</v>
      </c>
      <c r="D57" s="295">
        <v>23471.280500000001</v>
      </c>
      <c r="E57" s="295">
        <v>25725.534800000001</v>
      </c>
      <c r="F57" s="295">
        <v>37000.7163</v>
      </c>
      <c r="G57" s="295">
        <v>45551.476300000002</v>
      </c>
      <c r="H57" s="295">
        <v>33428.967299999997</v>
      </c>
      <c r="I57" s="296">
        <v>17.45</v>
      </c>
      <c r="J57" s="296">
        <v>1.01</v>
      </c>
      <c r="K57" s="296">
        <v>11.38</v>
      </c>
      <c r="L57" s="296">
        <v>171.81610000000001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1.9374</v>
      </c>
      <c r="C58" s="288">
        <v>25332.066800000001</v>
      </c>
      <c r="D58" s="289">
        <v>14039.75</v>
      </c>
      <c r="E58" s="289">
        <v>14751.8143</v>
      </c>
      <c r="F58" s="289">
        <v>33938.890700000004</v>
      </c>
      <c r="G58" s="289">
        <v>46543.984900000003</v>
      </c>
      <c r="H58" s="289">
        <v>29003.988300000001</v>
      </c>
      <c r="I58" s="290">
        <v>21.02</v>
      </c>
      <c r="J58" s="290">
        <v>1.1000000000000001</v>
      </c>
      <c r="K58" s="290">
        <v>11.01</v>
      </c>
      <c r="L58" s="290">
        <v>172.59610000000001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0.5423</v>
      </c>
      <c r="C59" s="294">
        <v>32195.9355</v>
      </c>
      <c r="D59" s="295">
        <v>20839.830999999998</v>
      </c>
      <c r="E59" s="295">
        <v>25799.5124</v>
      </c>
      <c r="F59" s="295">
        <v>43186.143600000003</v>
      </c>
      <c r="G59" s="295">
        <v>52345.198499999999</v>
      </c>
      <c r="H59" s="295">
        <v>36068.815499999997</v>
      </c>
      <c r="I59" s="296">
        <v>16.829999999999998</v>
      </c>
      <c r="J59" s="296">
        <v>1.45</v>
      </c>
      <c r="K59" s="296">
        <v>11.99</v>
      </c>
      <c r="L59" s="296">
        <v>173.07839999999999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6.8599999999999994E-2</v>
      </c>
      <c r="C60" s="288">
        <v>22762.830999999998</v>
      </c>
      <c r="D60" s="289">
        <v>17216.4103</v>
      </c>
      <c r="E60" s="289">
        <v>20055.469799999999</v>
      </c>
      <c r="F60" s="289">
        <v>30204.571899999999</v>
      </c>
      <c r="G60" s="289">
        <v>34189.098899999997</v>
      </c>
      <c r="H60" s="289">
        <v>25573.719000000001</v>
      </c>
      <c r="I60" s="290">
        <v>16.510000000000002</v>
      </c>
      <c r="J60" s="290">
        <v>2.42</v>
      </c>
      <c r="K60" s="290">
        <v>11.4</v>
      </c>
      <c r="L60" s="290">
        <v>172.41120000000001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1.4545999999999999</v>
      </c>
      <c r="C61" s="294">
        <v>26809.1927</v>
      </c>
      <c r="D61" s="295">
        <v>16802.848699999999</v>
      </c>
      <c r="E61" s="295">
        <v>18791.584599999998</v>
      </c>
      <c r="F61" s="295">
        <v>34399.162499999999</v>
      </c>
      <c r="G61" s="295">
        <v>40826.880499999999</v>
      </c>
      <c r="H61" s="295">
        <v>28932.5569</v>
      </c>
      <c r="I61" s="296">
        <v>13.95</v>
      </c>
      <c r="J61" s="296">
        <v>1.19</v>
      </c>
      <c r="K61" s="296">
        <v>12.05</v>
      </c>
      <c r="L61" s="296">
        <v>171.59719999999999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0.17780000000000001</v>
      </c>
      <c r="C62" s="288">
        <v>27751.1122</v>
      </c>
      <c r="D62" s="289">
        <v>22587.002199999999</v>
      </c>
      <c r="E62" s="289">
        <v>24402.892899999999</v>
      </c>
      <c r="F62" s="289">
        <v>32626.405599999998</v>
      </c>
      <c r="G62" s="289">
        <v>36060.539900000003</v>
      </c>
      <c r="H62" s="289">
        <v>28719.122599999999</v>
      </c>
      <c r="I62" s="290">
        <v>14.64</v>
      </c>
      <c r="J62" s="290">
        <v>1.74</v>
      </c>
      <c r="K62" s="290">
        <v>11.86</v>
      </c>
      <c r="L62" s="290">
        <v>174.00120000000001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0.20880000000000001</v>
      </c>
      <c r="C63" s="294">
        <v>34875.724399999999</v>
      </c>
      <c r="D63" s="295">
        <v>21101.971399999999</v>
      </c>
      <c r="E63" s="295">
        <v>28833.3387</v>
      </c>
      <c r="F63" s="295">
        <v>40885.056299999997</v>
      </c>
      <c r="G63" s="295">
        <v>51931.786</v>
      </c>
      <c r="H63" s="295">
        <v>36834.072200000002</v>
      </c>
      <c r="I63" s="296">
        <v>14.62</v>
      </c>
      <c r="J63" s="296">
        <v>0.74</v>
      </c>
      <c r="K63" s="296">
        <v>11.48</v>
      </c>
      <c r="L63" s="296">
        <v>171.1764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2.8759000000000001</v>
      </c>
      <c r="C64" s="288">
        <v>18229.104200000002</v>
      </c>
      <c r="D64" s="289">
        <v>13747.561600000001</v>
      </c>
      <c r="E64" s="289">
        <v>16613.261399999999</v>
      </c>
      <c r="F64" s="289">
        <v>24263.310099999999</v>
      </c>
      <c r="G64" s="289">
        <v>29432.838</v>
      </c>
      <c r="H64" s="289">
        <v>20827.192299999999</v>
      </c>
      <c r="I64" s="290">
        <v>10.67</v>
      </c>
      <c r="J64" s="290">
        <v>0.61</v>
      </c>
      <c r="K64" s="290">
        <v>6.97</v>
      </c>
      <c r="L64" s="290">
        <v>174.70339999999999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0.49299999999999999</v>
      </c>
      <c r="C65" s="294">
        <v>26305.206300000002</v>
      </c>
      <c r="D65" s="295">
        <v>15556.484200000001</v>
      </c>
      <c r="E65" s="295">
        <v>19023.7091</v>
      </c>
      <c r="F65" s="295">
        <v>30898.043300000001</v>
      </c>
      <c r="G65" s="295">
        <v>40930.2114</v>
      </c>
      <c r="H65" s="295">
        <v>26535.711200000002</v>
      </c>
      <c r="I65" s="296">
        <v>16.649999999999999</v>
      </c>
      <c r="J65" s="296">
        <v>0.75</v>
      </c>
      <c r="K65" s="296">
        <v>12.07</v>
      </c>
      <c r="L65" s="296">
        <v>184.07810000000001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9.9500000000000005E-2</v>
      </c>
      <c r="C66" s="288">
        <v>19742.267800000001</v>
      </c>
      <c r="D66" s="289">
        <v>16992.170600000001</v>
      </c>
      <c r="E66" s="289">
        <v>18908.937900000001</v>
      </c>
      <c r="F66" s="289">
        <v>22723.993299999998</v>
      </c>
      <c r="G66" s="289">
        <v>28871.3626</v>
      </c>
      <c r="H66" s="289">
        <v>21502.846000000001</v>
      </c>
      <c r="I66" s="290">
        <v>13.98</v>
      </c>
      <c r="J66" s="290">
        <v>1.63</v>
      </c>
      <c r="K66" s="290">
        <v>10.96</v>
      </c>
      <c r="L66" s="290">
        <v>171.45529999999999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0.54679999999999995</v>
      </c>
      <c r="C67" s="294">
        <v>24473.502400000001</v>
      </c>
      <c r="D67" s="295">
        <v>22017.4247</v>
      </c>
      <c r="E67" s="295">
        <v>23117.749599999999</v>
      </c>
      <c r="F67" s="295">
        <v>26080.805499999999</v>
      </c>
      <c r="G67" s="295">
        <v>28178.521799999999</v>
      </c>
      <c r="H67" s="295">
        <v>25141.4084</v>
      </c>
      <c r="I67" s="296">
        <v>19.559999999999999</v>
      </c>
      <c r="J67" s="296">
        <v>2.67</v>
      </c>
      <c r="K67" s="296">
        <v>10.02</v>
      </c>
      <c r="L67" s="296">
        <v>164.69820000000001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7.5800000000000006E-2</v>
      </c>
      <c r="C68" s="288">
        <v>24479.949000000001</v>
      </c>
      <c r="D68" s="289">
        <v>20145.856299999999</v>
      </c>
      <c r="E68" s="289">
        <v>22525.428500000002</v>
      </c>
      <c r="F68" s="289">
        <v>27149.7968</v>
      </c>
      <c r="G68" s="289">
        <v>31014.757799999999</v>
      </c>
      <c r="H68" s="289">
        <v>25150.6234</v>
      </c>
      <c r="I68" s="290">
        <v>13.47</v>
      </c>
      <c r="J68" s="290">
        <v>0.82</v>
      </c>
      <c r="K68" s="290">
        <v>10.55</v>
      </c>
      <c r="L68" s="290">
        <v>170.52889999999999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5.4600000000000003E-2</v>
      </c>
      <c r="C69" s="294">
        <v>22666.5648</v>
      </c>
      <c r="D69" s="295">
        <v>19581.216499999999</v>
      </c>
      <c r="E69" s="295">
        <v>20911.3809</v>
      </c>
      <c r="F69" s="295">
        <v>24222.719400000002</v>
      </c>
      <c r="G69" s="295">
        <v>24567.682499999999</v>
      </c>
      <c r="H69" s="295">
        <v>22459.2189</v>
      </c>
      <c r="I69" s="296">
        <v>10.58</v>
      </c>
      <c r="J69" s="296">
        <v>11.55</v>
      </c>
      <c r="K69" s="296">
        <v>9.5399999999999991</v>
      </c>
      <c r="L69" s="296">
        <v>184.36779999999999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2.3805000000000001</v>
      </c>
      <c r="C70" s="288">
        <v>23090.727299999999</v>
      </c>
      <c r="D70" s="289">
        <v>14930.7289</v>
      </c>
      <c r="E70" s="289">
        <v>18941.8302</v>
      </c>
      <c r="F70" s="289">
        <v>26040.696800000002</v>
      </c>
      <c r="G70" s="289">
        <v>32508.844300000001</v>
      </c>
      <c r="H70" s="289">
        <v>23299.006099999999</v>
      </c>
      <c r="I70" s="290">
        <v>14.58</v>
      </c>
      <c r="J70" s="290">
        <v>0.31</v>
      </c>
      <c r="K70" s="290">
        <v>8.94</v>
      </c>
      <c r="L70" s="290">
        <v>175.4614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7.3099999999999998E-2</v>
      </c>
      <c r="C71" s="294">
        <v>28998.006300000001</v>
      </c>
      <c r="D71" s="295">
        <v>21791.075099999998</v>
      </c>
      <c r="E71" s="295">
        <v>23941.021400000001</v>
      </c>
      <c r="F71" s="295">
        <v>32146.6276</v>
      </c>
      <c r="G71" s="295">
        <v>37543.0838</v>
      </c>
      <c r="H71" s="295">
        <v>28945.344000000001</v>
      </c>
      <c r="I71" s="296">
        <v>11.51</v>
      </c>
      <c r="J71" s="296">
        <v>5.56</v>
      </c>
      <c r="K71" s="296">
        <v>11.14</v>
      </c>
      <c r="L71" s="296">
        <v>172.11859999999999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1.6624000000000001</v>
      </c>
      <c r="C72" s="288">
        <v>20983.8148</v>
      </c>
      <c r="D72" s="289">
        <v>16091.929400000001</v>
      </c>
      <c r="E72" s="289">
        <v>17444.4149</v>
      </c>
      <c r="F72" s="289">
        <v>27990.197700000001</v>
      </c>
      <c r="G72" s="289">
        <v>35490.054900000003</v>
      </c>
      <c r="H72" s="289">
        <v>23962.896100000002</v>
      </c>
      <c r="I72" s="290">
        <v>16.850000000000001</v>
      </c>
      <c r="J72" s="290">
        <v>2.95</v>
      </c>
      <c r="K72" s="290">
        <v>10.02</v>
      </c>
      <c r="L72" s="290">
        <v>172.63550000000001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0.43309999999999998</v>
      </c>
      <c r="C73" s="294">
        <v>28526.472300000001</v>
      </c>
      <c r="D73" s="295">
        <v>21694.166399999998</v>
      </c>
      <c r="E73" s="295">
        <v>24859.947700000001</v>
      </c>
      <c r="F73" s="295">
        <v>35512.568200000002</v>
      </c>
      <c r="G73" s="295">
        <v>41502.667300000001</v>
      </c>
      <c r="H73" s="295">
        <v>31352.983199999999</v>
      </c>
      <c r="I73" s="296">
        <v>16.190000000000001</v>
      </c>
      <c r="J73" s="296">
        <v>1.63</v>
      </c>
      <c r="K73" s="296">
        <v>12</v>
      </c>
      <c r="L73" s="296">
        <v>170.77529999999999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1.5225</v>
      </c>
      <c r="C74" s="288">
        <v>34460.0556</v>
      </c>
      <c r="D74" s="289">
        <v>20686.400099999999</v>
      </c>
      <c r="E74" s="289">
        <v>26553.335200000001</v>
      </c>
      <c r="F74" s="289">
        <v>39911.690600000002</v>
      </c>
      <c r="G74" s="289">
        <v>46104.768100000001</v>
      </c>
      <c r="H74" s="289">
        <v>33711.765800000001</v>
      </c>
      <c r="I74" s="290">
        <v>12.39</v>
      </c>
      <c r="J74" s="290">
        <v>9.23</v>
      </c>
      <c r="K74" s="290">
        <v>12.04</v>
      </c>
      <c r="L74" s="290">
        <v>169.56059999999999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0.77769999999999995</v>
      </c>
      <c r="C75" s="294">
        <v>20904.786199999999</v>
      </c>
      <c r="D75" s="295">
        <v>18102.219000000001</v>
      </c>
      <c r="E75" s="295">
        <v>19390.761399999999</v>
      </c>
      <c r="F75" s="295">
        <v>23548.094000000001</v>
      </c>
      <c r="G75" s="295">
        <v>25429.003400000001</v>
      </c>
      <c r="H75" s="295">
        <v>21329.524099999999</v>
      </c>
      <c r="I75" s="296">
        <v>13.95</v>
      </c>
      <c r="J75" s="296">
        <v>3.14</v>
      </c>
      <c r="K75" s="296">
        <v>10.08</v>
      </c>
      <c r="L75" s="296">
        <v>166.87690000000001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0.22309999999999999</v>
      </c>
      <c r="C76" s="288">
        <v>25940.823400000001</v>
      </c>
      <c r="D76" s="289">
        <v>15033.6666</v>
      </c>
      <c r="E76" s="289">
        <v>21091.1119</v>
      </c>
      <c r="F76" s="289">
        <v>36044.847399999999</v>
      </c>
      <c r="G76" s="289">
        <v>45487.675000000003</v>
      </c>
      <c r="H76" s="289">
        <v>29749.7965</v>
      </c>
      <c r="I76" s="290">
        <v>14.58</v>
      </c>
      <c r="J76" s="290">
        <v>0.44</v>
      </c>
      <c r="K76" s="290">
        <v>11.16</v>
      </c>
      <c r="L76" s="290">
        <v>170.7251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1.2359</v>
      </c>
      <c r="C77" s="294">
        <v>26741.302100000001</v>
      </c>
      <c r="D77" s="295">
        <v>19706.4257</v>
      </c>
      <c r="E77" s="295">
        <v>22445.651900000001</v>
      </c>
      <c r="F77" s="295">
        <v>36240.3914</v>
      </c>
      <c r="G77" s="295">
        <v>47461.377899999999</v>
      </c>
      <c r="H77" s="295">
        <v>30170.7729</v>
      </c>
      <c r="I77" s="296">
        <v>19.84</v>
      </c>
      <c r="J77" s="296">
        <v>3.94</v>
      </c>
      <c r="K77" s="296">
        <v>8.68</v>
      </c>
      <c r="L77" s="296">
        <v>176.20820000000001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7.3346</v>
      </c>
      <c r="C78" s="288">
        <v>19392.570299999999</v>
      </c>
      <c r="D78" s="289">
        <v>14175.633900000001</v>
      </c>
      <c r="E78" s="289">
        <v>16206.2351</v>
      </c>
      <c r="F78" s="289">
        <v>25114.127700000001</v>
      </c>
      <c r="G78" s="289">
        <v>29613.8148</v>
      </c>
      <c r="H78" s="289">
        <v>20967.834900000002</v>
      </c>
      <c r="I78" s="290">
        <v>12.29</v>
      </c>
      <c r="J78" s="290">
        <v>3.77</v>
      </c>
      <c r="K78" s="290">
        <v>9.25</v>
      </c>
      <c r="L78" s="290">
        <v>172.94739999999999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0.51549999999999996</v>
      </c>
      <c r="C79" s="294">
        <v>19885.8433</v>
      </c>
      <c r="D79" s="295">
        <v>16770.2261</v>
      </c>
      <c r="E79" s="295">
        <v>18053.778300000002</v>
      </c>
      <c r="F79" s="295">
        <v>22368.033500000001</v>
      </c>
      <c r="G79" s="295">
        <v>26451.6106</v>
      </c>
      <c r="H79" s="295">
        <v>20831.072199999999</v>
      </c>
      <c r="I79" s="296">
        <v>12.91</v>
      </c>
      <c r="J79" s="296">
        <v>10.08</v>
      </c>
      <c r="K79" s="296">
        <v>10.25</v>
      </c>
      <c r="L79" s="296">
        <v>172.0076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2.3565999999999998</v>
      </c>
      <c r="C80" s="288">
        <v>15898.0319</v>
      </c>
      <c r="D80" s="289">
        <v>13579.1304</v>
      </c>
      <c r="E80" s="289">
        <v>14103.9166</v>
      </c>
      <c r="F80" s="289">
        <v>17539.0314</v>
      </c>
      <c r="G80" s="289">
        <v>19745.2461</v>
      </c>
      <c r="H80" s="289">
        <v>16434.621599999999</v>
      </c>
      <c r="I80" s="290">
        <v>5.39</v>
      </c>
      <c r="J80" s="290">
        <v>9.25</v>
      </c>
      <c r="K80" s="290">
        <v>9.01</v>
      </c>
      <c r="L80" s="290">
        <v>171.2081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0.28489999999999999</v>
      </c>
      <c r="C81" s="294">
        <v>25753.849600000001</v>
      </c>
      <c r="D81" s="295">
        <v>17323.705900000001</v>
      </c>
      <c r="E81" s="295">
        <v>19524.472900000001</v>
      </c>
      <c r="F81" s="295">
        <v>29118.7019</v>
      </c>
      <c r="G81" s="295">
        <v>32867.864399999999</v>
      </c>
      <c r="H81" s="295">
        <v>25459.6018</v>
      </c>
      <c r="I81" s="296">
        <v>12.34</v>
      </c>
      <c r="J81" s="296">
        <v>7.07</v>
      </c>
      <c r="K81" s="296">
        <v>12.43</v>
      </c>
      <c r="L81" s="296">
        <v>174.994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0.36570000000000003</v>
      </c>
      <c r="C82" s="288">
        <v>30319.895400000001</v>
      </c>
      <c r="D82" s="289">
        <v>22237.654699999999</v>
      </c>
      <c r="E82" s="289">
        <v>25727.967199999999</v>
      </c>
      <c r="F82" s="289">
        <v>34385.183100000002</v>
      </c>
      <c r="G82" s="289">
        <v>38205.524700000002</v>
      </c>
      <c r="H82" s="289">
        <v>30374.062699999999</v>
      </c>
      <c r="I82" s="290">
        <v>16.309999999999999</v>
      </c>
      <c r="J82" s="290">
        <v>9.6</v>
      </c>
      <c r="K82" s="290">
        <v>15.33</v>
      </c>
      <c r="L82" s="290">
        <v>172.12430000000001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0.73670000000000002</v>
      </c>
      <c r="C83" s="294">
        <v>29615.880399999998</v>
      </c>
      <c r="D83" s="295">
        <v>24574.698100000001</v>
      </c>
      <c r="E83" s="295">
        <v>26146.424800000001</v>
      </c>
      <c r="F83" s="295">
        <v>34719.143900000003</v>
      </c>
      <c r="G83" s="295">
        <v>41120.907399999996</v>
      </c>
      <c r="H83" s="295">
        <v>30982.575799999999</v>
      </c>
      <c r="I83" s="296">
        <v>12.84</v>
      </c>
      <c r="J83" s="296">
        <v>7.77</v>
      </c>
      <c r="K83" s="296">
        <v>13.63</v>
      </c>
      <c r="L83" s="296">
        <v>178.4419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9.0499999999999997E-2</v>
      </c>
      <c r="C84" s="288">
        <v>30566.744600000002</v>
      </c>
      <c r="D84" s="289">
        <v>23498.320899999999</v>
      </c>
      <c r="E84" s="289">
        <v>27336.920900000001</v>
      </c>
      <c r="F84" s="289">
        <v>36873.646699999998</v>
      </c>
      <c r="G84" s="289">
        <v>39142.2952</v>
      </c>
      <c r="H84" s="289">
        <v>31457.818500000001</v>
      </c>
      <c r="I84" s="290">
        <v>30.05</v>
      </c>
      <c r="J84" s="290">
        <v>1.64</v>
      </c>
      <c r="K84" s="290">
        <v>11.14</v>
      </c>
      <c r="L84" s="290">
        <v>176.5241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5.2332999999999998</v>
      </c>
      <c r="C85" s="294">
        <v>26987.481500000002</v>
      </c>
      <c r="D85" s="295">
        <v>19395.7886</v>
      </c>
      <c r="E85" s="295">
        <v>22358.5249</v>
      </c>
      <c r="F85" s="295">
        <v>32318.865399999999</v>
      </c>
      <c r="G85" s="295">
        <v>44586.746299999999</v>
      </c>
      <c r="H85" s="295">
        <v>29716.236499999999</v>
      </c>
      <c r="I85" s="296">
        <v>11.99</v>
      </c>
      <c r="J85" s="296">
        <v>5.33</v>
      </c>
      <c r="K85" s="296">
        <v>12.63</v>
      </c>
      <c r="L85" s="296">
        <v>175.73060000000001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6.0646000000000004</v>
      </c>
      <c r="C86" s="288">
        <v>31075.004199999999</v>
      </c>
      <c r="D86" s="289">
        <v>20822.779200000001</v>
      </c>
      <c r="E86" s="289">
        <v>25826.799299999999</v>
      </c>
      <c r="F86" s="289">
        <v>37628.2817</v>
      </c>
      <c r="G86" s="289">
        <v>45521.635999999999</v>
      </c>
      <c r="H86" s="289">
        <v>32570.01</v>
      </c>
      <c r="I86" s="290">
        <v>11.22</v>
      </c>
      <c r="J86" s="290">
        <v>7.65</v>
      </c>
      <c r="K86" s="290">
        <v>11.8</v>
      </c>
      <c r="L86" s="290">
        <v>179.4144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0.34989999999999999</v>
      </c>
      <c r="C87" s="294">
        <v>26781.698499999999</v>
      </c>
      <c r="D87" s="295">
        <v>20541.657299999999</v>
      </c>
      <c r="E87" s="295">
        <v>23980.287199999999</v>
      </c>
      <c r="F87" s="295">
        <v>30840.382900000001</v>
      </c>
      <c r="G87" s="295">
        <v>35557.9136</v>
      </c>
      <c r="H87" s="295">
        <v>27618.646400000001</v>
      </c>
      <c r="I87" s="296">
        <v>17.12</v>
      </c>
      <c r="J87" s="296">
        <v>10.4</v>
      </c>
      <c r="K87" s="296">
        <v>12.2</v>
      </c>
      <c r="L87" s="296">
        <v>171.7337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2.1972</v>
      </c>
      <c r="C88" s="288">
        <v>29298.872800000001</v>
      </c>
      <c r="D88" s="289">
        <v>22618.7225</v>
      </c>
      <c r="E88" s="289">
        <v>25305.930899999999</v>
      </c>
      <c r="F88" s="289">
        <v>35939.614699999998</v>
      </c>
      <c r="G88" s="289">
        <v>42412.0337</v>
      </c>
      <c r="H88" s="289">
        <v>31132.6273</v>
      </c>
      <c r="I88" s="290">
        <v>16.2</v>
      </c>
      <c r="J88" s="290">
        <v>6.61</v>
      </c>
      <c r="K88" s="290">
        <v>12.46</v>
      </c>
      <c r="L88" s="290">
        <v>172.73169999999999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6.1199999999999997E-2</v>
      </c>
      <c r="C89" s="294">
        <v>28006.966199999999</v>
      </c>
      <c r="D89" s="295">
        <v>21350.226500000001</v>
      </c>
      <c r="E89" s="295">
        <v>23353.195800000001</v>
      </c>
      <c r="F89" s="295">
        <v>32802.313199999997</v>
      </c>
      <c r="G89" s="295">
        <v>39649.1129</v>
      </c>
      <c r="H89" s="295">
        <v>30264.307499999999</v>
      </c>
      <c r="I89" s="296">
        <v>7.26</v>
      </c>
      <c r="J89" s="296">
        <v>6.5</v>
      </c>
      <c r="K89" s="296">
        <v>12.09</v>
      </c>
      <c r="L89" s="296">
        <v>165.4144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1.8140000000000001</v>
      </c>
      <c r="C90" s="288">
        <v>27247.2428</v>
      </c>
      <c r="D90" s="289">
        <v>17170.527699999999</v>
      </c>
      <c r="E90" s="289">
        <v>20351.499599999999</v>
      </c>
      <c r="F90" s="289">
        <v>32521.926599999999</v>
      </c>
      <c r="G90" s="289">
        <v>40761.620300000002</v>
      </c>
      <c r="H90" s="289">
        <v>27739.492699999999</v>
      </c>
      <c r="I90" s="290">
        <v>13.77</v>
      </c>
      <c r="J90" s="290">
        <v>6.28</v>
      </c>
      <c r="K90" s="290">
        <v>12.22</v>
      </c>
      <c r="L90" s="290">
        <v>175.40170000000001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0.2334</v>
      </c>
      <c r="C91" s="294">
        <v>33579.991000000002</v>
      </c>
      <c r="D91" s="295">
        <v>24817.610499999999</v>
      </c>
      <c r="E91" s="295">
        <v>27580.887699999999</v>
      </c>
      <c r="F91" s="295">
        <v>44646.581100000003</v>
      </c>
      <c r="G91" s="295">
        <v>48485.269899999999</v>
      </c>
      <c r="H91" s="295">
        <v>35455.5052</v>
      </c>
      <c r="I91" s="296">
        <v>11.62</v>
      </c>
      <c r="J91" s="296">
        <v>7.53</v>
      </c>
      <c r="K91" s="296">
        <v>11.38</v>
      </c>
      <c r="L91" s="296">
        <v>173.63399999999999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0.26740000000000003</v>
      </c>
      <c r="C92" s="288">
        <v>29448.2876</v>
      </c>
      <c r="D92" s="289">
        <v>16097.9018</v>
      </c>
      <c r="E92" s="289">
        <v>20316.165300000001</v>
      </c>
      <c r="F92" s="289">
        <v>34514.536899999999</v>
      </c>
      <c r="G92" s="289">
        <v>38924.923499999997</v>
      </c>
      <c r="H92" s="289">
        <v>29435.746299999999</v>
      </c>
      <c r="I92" s="290">
        <v>8.7899999999999991</v>
      </c>
      <c r="J92" s="290">
        <v>6.67</v>
      </c>
      <c r="K92" s="290">
        <v>12.13</v>
      </c>
      <c r="L92" s="290">
        <v>174.24270000000001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0.12870000000000001</v>
      </c>
      <c r="C93" s="294">
        <v>31048.5717</v>
      </c>
      <c r="D93" s="295">
        <v>23737.262999999999</v>
      </c>
      <c r="E93" s="295">
        <v>27642.251100000001</v>
      </c>
      <c r="F93" s="295">
        <v>35430.123800000001</v>
      </c>
      <c r="G93" s="295">
        <v>42348.062700000002</v>
      </c>
      <c r="H93" s="295">
        <v>32278.566200000001</v>
      </c>
      <c r="I93" s="296">
        <v>34.26</v>
      </c>
      <c r="J93" s="296">
        <v>4.72</v>
      </c>
      <c r="K93" s="296">
        <v>11.23</v>
      </c>
      <c r="L93" s="296">
        <v>182.30160000000001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0.15659999999999999</v>
      </c>
      <c r="C94" s="288">
        <v>16268.9221</v>
      </c>
      <c r="D94" s="289">
        <v>13675.881600000001</v>
      </c>
      <c r="E94" s="289">
        <v>14713.3333</v>
      </c>
      <c r="F94" s="289">
        <v>20149.624800000001</v>
      </c>
      <c r="G94" s="289">
        <v>23896.747299999999</v>
      </c>
      <c r="H94" s="289">
        <v>17720.384600000001</v>
      </c>
      <c r="I94" s="290">
        <v>4.2</v>
      </c>
      <c r="J94" s="290">
        <v>1.74</v>
      </c>
      <c r="K94" s="290">
        <v>13.79</v>
      </c>
      <c r="L94" s="290">
        <v>169.3322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0.98650000000000004</v>
      </c>
      <c r="C95" s="294">
        <v>24891.537400000001</v>
      </c>
      <c r="D95" s="295">
        <v>18198.572899999999</v>
      </c>
      <c r="E95" s="295">
        <v>20927.630499999999</v>
      </c>
      <c r="F95" s="295">
        <v>29321.5497</v>
      </c>
      <c r="G95" s="295">
        <v>34166.742899999997</v>
      </c>
      <c r="H95" s="295">
        <v>25591.3613</v>
      </c>
      <c r="I95" s="296">
        <v>14.12</v>
      </c>
      <c r="J95" s="296">
        <v>8.3000000000000007</v>
      </c>
      <c r="K95" s="296">
        <v>12.85</v>
      </c>
      <c r="L95" s="296">
        <v>171.00479999999999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1.4633</v>
      </c>
      <c r="C96" s="288">
        <v>27019.3878</v>
      </c>
      <c r="D96" s="289">
        <v>19895.2143</v>
      </c>
      <c r="E96" s="289">
        <v>22838.025000000001</v>
      </c>
      <c r="F96" s="289">
        <v>31837.798599999998</v>
      </c>
      <c r="G96" s="289">
        <v>35944.662900000003</v>
      </c>
      <c r="H96" s="289">
        <v>27501.0854</v>
      </c>
      <c r="I96" s="290">
        <v>15.11</v>
      </c>
      <c r="J96" s="290">
        <v>12.12</v>
      </c>
      <c r="K96" s="290">
        <v>11.69</v>
      </c>
      <c r="L96" s="290">
        <v>170.41679999999999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0.44929999999999998</v>
      </c>
      <c r="C97" s="294">
        <v>30622.6525</v>
      </c>
      <c r="D97" s="295">
        <v>28076.555700000001</v>
      </c>
      <c r="E97" s="295">
        <v>29320.103800000001</v>
      </c>
      <c r="F97" s="295">
        <v>33223.791299999997</v>
      </c>
      <c r="G97" s="295">
        <v>35608.281999999999</v>
      </c>
      <c r="H97" s="295">
        <v>31326.124500000002</v>
      </c>
      <c r="I97" s="296">
        <v>3.77</v>
      </c>
      <c r="J97" s="296">
        <v>17.09</v>
      </c>
      <c r="K97" s="296">
        <v>10.87</v>
      </c>
      <c r="L97" s="296">
        <v>172.0273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0.56430000000000002</v>
      </c>
      <c r="C98" s="288">
        <v>25669.579600000001</v>
      </c>
      <c r="D98" s="289">
        <v>22169.364399999999</v>
      </c>
      <c r="E98" s="289">
        <v>23873.879499999999</v>
      </c>
      <c r="F98" s="289">
        <v>29067.159100000001</v>
      </c>
      <c r="G98" s="289">
        <v>32867.249100000001</v>
      </c>
      <c r="H98" s="289">
        <v>26915.3547</v>
      </c>
      <c r="I98" s="290">
        <v>5.0599999999999996</v>
      </c>
      <c r="J98" s="290">
        <v>8.15</v>
      </c>
      <c r="K98" s="290">
        <v>12.05</v>
      </c>
      <c r="L98" s="290">
        <v>176.6524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3.9300000000000002E-2</v>
      </c>
      <c r="C99" s="294">
        <v>25223.470499999999</v>
      </c>
      <c r="D99" s="295">
        <v>21062.226500000001</v>
      </c>
      <c r="E99" s="295">
        <v>22651.7402</v>
      </c>
      <c r="F99" s="295">
        <v>27337.934099999999</v>
      </c>
      <c r="G99" s="295">
        <v>29429.301800000001</v>
      </c>
      <c r="H99" s="295">
        <v>25346.919000000002</v>
      </c>
      <c r="I99" s="296">
        <v>23.69</v>
      </c>
      <c r="J99" s="296">
        <v>21.3</v>
      </c>
      <c r="K99" s="296">
        <v>10.49</v>
      </c>
      <c r="L99" s="296">
        <v>178.27449999999999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0.2142</v>
      </c>
      <c r="C100" s="288">
        <v>32724.1963</v>
      </c>
      <c r="D100" s="289">
        <v>20437.2857</v>
      </c>
      <c r="E100" s="289">
        <v>26585.253100000002</v>
      </c>
      <c r="F100" s="289">
        <v>36435.466</v>
      </c>
      <c r="G100" s="289">
        <v>40011.966800000002</v>
      </c>
      <c r="H100" s="289">
        <v>31681.268</v>
      </c>
      <c r="I100" s="290">
        <v>18.46</v>
      </c>
      <c r="J100" s="290">
        <v>11.01</v>
      </c>
      <c r="K100" s="290">
        <v>10.9</v>
      </c>
      <c r="L100" s="290">
        <v>171.04390000000001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0.30399999999999999</v>
      </c>
      <c r="C101" s="294">
        <v>32537.478299999999</v>
      </c>
      <c r="D101" s="295">
        <v>23383.3959</v>
      </c>
      <c r="E101" s="295">
        <v>27865.767500000002</v>
      </c>
      <c r="F101" s="295">
        <v>38087.743300000002</v>
      </c>
      <c r="G101" s="295">
        <v>41454.499300000003</v>
      </c>
      <c r="H101" s="295">
        <v>32932.340900000003</v>
      </c>
      <c r="I101" s="296">
        <v>20.94</v>
      </c>
      <c r="J101" s="296">
        <v>11.88</v>
      </c>
      <c r="K101" s="296">
        <v>11.26</v>
      </c>
      <c r="L101" s="296">
        <v>175.58860000000001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0.2777</v>
      </c>
      <c r="C102" s="288">
        <v>27335.301500000001</v>
      </c>
      <c r="D102" s="289">
        <v>22485.0507</v>
      </c>
      <c r="E102" s="289">
        <v>25279.324700000001</v>
      </c>
      <c r="F102" s="289">
        <v>32134.165400000002</v>
      </c>
      <c r="G102" s="289">
        <v>35861.388800000001</v>
      </c>
      <c r="H102" s="289">
        <v>28613.054899999999</v>
      </c>
      <c r="I102" s="290">
        <v>14.11</v>
      </c>
      <c r="J102" s="290">
        <v>10.31</v>
      </c>
      <c r="K102" s="290">
        <v>11.18</v>
      </c>
      <c r="L102" s="290">
        <v>175.81710000000001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3.7158000000000002</v>
      </c>
      <c r="C103" s="294">
        <v>28212.9018</v>
      </c>
      <c r="D103" s="295">
        <v>21046.697700000001</v>
      </c>
      <c r="E103" s="295">
        <v>24884.175599999999</v>
      </c>
      <c r="F103" s="295">
        <v>34326.232799999998</v>
      </c>
      <c r="G103" s="295">
        <v>38859.175499999998</v>
      </c>
      <c r="H103" s="295">
        <v>29401.3714</v>
      </c>
      <c r="I103" s="296">
        <v>19.170000000000002</v>
      </c>
      <c r="J103" s="296">
        <v>7.51</v>
      </c>
      <c r="K103" s="296">
        <v>14.14</v>
      </c>
      <c r="L103" s="296">
        <v>168.07759999999999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0.39839999999999998</v>
      </c>
      <c r="C104" s="288">
        <v>41917.916400000002</v>
      </c>
      <c r="D104" s="289">
        <v>30890.398300000001</v>
      </c>
      <c r="E104" s="289">
        <v>39597.712899999999</v>
      </c>
      <c r="F104" s="289">
        <v>44028.240400000002</v>
      </c>
      <c r="G104" s="289">
        <v>46843.998699999996</v>
      </c>
      <c r="H104" s="289">
        <v>40893.742899999997</v>
      </c>
      <c r="I104" s="290">
        <v>10.210000000000001</v>
      </c>
      <c r="J104" s="290">
        <v>16.670000000000002</v>
      </c>
      <c r="K104" s="290">
        <v>11.24</v>
      </c>
      <c r="L104" s="290">
        <v>168.27529999999999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0.40910000000000002</v>
      </c>
      <c r="C105" s="294">
        <v>31042.173999999999</v>
      </c>
      <c r="D105" s="295">
        <v>24549.6414</v>
      </c>
      <c r="E105" s="295">
        <v>27784.2399</v>
      </c>
      <c r="F105" s="295">
        <v>34507.1397</v>
      </c>
      <c r="G105" s="295">
        <v>37974.520100000002</v>
      </c>
      <c r="H105" s="295">
        <v>31227.2408</v>
      </c>
      <c r="I105" s="296">
        <v>11.44</v>
      </c>
      <c r="J105" s="296">
        <v>13.46</v>
      </c>
      <c r="K105" s="296">
        <v>11.81</v>
      </c>
      <c r="L105" s="296">
        <v>167.49760000000001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5.1493000000000002</v>
      </c>
      <c r="C106" s="288">
        <v>25376.824700000001</v>
      </c>
      <c r="D106" s="289">
        <v>14075.4264</v>
      </c>
      <c r="E106" s="289">
        <v>19685.268100000001</v>
      </c>
      <c r="F106" s="289">
        <v>29031.971300000001</v>
      </c>
      <c r="G106" s="289">
        <v>32710.856599999999</v>
      </c>
      <c r="H106" s="289">
        <v>24526.5641</v>
      </c>
      <c r="I106" s="290">
        <v>17</v>
      </c>
      <c r="J106" s="290">
        <v>3.65</v>
      </c>
      <c r="K106" s="290">
        <v>10.3</v>
      </c>
      <c r="L106" s="290">
        <v>175.0958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2.9359000000000002</v>
      </c>
      <c r="C107" s="294">
        <v>14502.966700000001</v>
      </c>
      <c r="D107" s="295">
        <v>12298.3333</v>
      </c>
      <c r="E107" s="295">
        <v>13007.498299999999</v>
      </c>
      <c r="F107" s="295">
        <v>16929.970099999999</v>
      </c>
      <c r="G107" s="295">
        <v>19375.200799999999</v>
      </c>
      <c r="H107" s="295">
        <v>15514.128199999999</v>
      </c>
      <c r="I107" s="296">
        <v>9.02</v>
      </c>
      <c r="J107" s="296">
        <v>1.63</v>
      </c>
      <c r="K107" s="296">
        <v>10.76</v>
      </c>
      <c r="L107" s="296">
        <v>175.04150000000001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4.1153000000000004</v>
      </c>
      <c r="C108" s="288">
        <v>20211.306199999999</v>
      </c>
      <c r="D108" s="289">
        <v>13050</v>
      </c>
      <c r="E108" s="289">
        <v>15508.6327</v>
      </c>
      <c r="F108" s="289">
        <v>26504.924299999999</v>
      </c>
      <c r="G108" s="289">
        <v>32261.419600000001</v>
      </c>
      <c r="H108" s="289">
        <v>21708.684300000001</v>
      </c>
      <c r="I108" s="290">
        <v>13.1</v>
      </c>
      <c r="J108" s="290">
        <v>5.97</v>
      </c>
      <c r="K108" s="290">
        <v>11.61</v>
      </c>
      <c r="L108" s="290">
        <v>169.89490000000001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1.5215000000000001</v>
      </c>
      <c r="C109" s="294">
        <v>21916.895199999999</v>
      </c>
      <c r="D109" s="295">
        <v>12455.5754</v>
      </c>
      <c r="E109" s="295">
        <v>16699.7415</v>
      </c>
      <c r="F109" s="295">
        <v>26925.560399999998</v>
      </c>
      <c r="G109" s="295">
        <v>33722.596299999997</v>
      </c>
      <c r="H109" s="295">
        <v>23193.592100000002</v>
      </c>
      <c r="I109" s="296">
        <v>12.16</v>
      </c>
      <c r="J109" s="296">
        <v>7.08</v>
      </c>
      <c r="K109" s="296">
        <v>12.1</v>
      </c>
      <c r="L109" s="296">
        <v>175.2056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0F60A-87D0-48D8-AF16-FDFB080E6965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I39" sqref="I39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223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224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Olomoucký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225</v>
      </c>
      <c r="C7" s="27"/>
      <c r="D7" s="49">
        <v>146.22329999999999</v>
      </c>
      <c r="E7" s="28" t="s">
        <v>25</v>
      </c>
      <c r="G7" s="313"/>
    </row>
    <row r="8" spans="1:19" s="22" customFormat="1" ht="20.45" customHeight="1" x14ac:dyDescent="0.25">
      <c r="B8" s="31" t="s">
        <v>226</v>
      </c>
      <c r="C8" s="31"/>
      <c r="D8" s="32">
        <v>4.008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227</v>
      </c>
      <c r="D11" s="48">
        <v>122.86499999999999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228</v>
      </c>
      <c r="D12" s="48">
        <v>139.33330000000001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229</v>
      </c>
      <c r="D13" s="48">
        <v>149.48500000000001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230</v>
      </c>
      <c r="D14" s="48">
        <v>156.66669999999999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231</v>
      </c>
      <c r="D15" s="48">
        <v>164.25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232</v>
      </c>
      <c r="C17" s="27"/>
      <c r="D17" s="49">
        <v>28.285799999999998</v>
      </c>
      <c r="E17" s="28" t="s">
        <v>25</v>
      </c>
    </row>
    <row r="18" spans="2:10" s="30" customFormat="1" ht="20.45" customHeight="1" x14ac:dyDescent="0.2">
      <c r="B18" s="47" t="s">
        <v>233</v>
      </c>
      <c r="C18" s="37"/>
      <c r="D18" s="319">
        <v>14.3096</v>
      </c>
      <c r="E18" s="39" t="s">
        <v>25</v>
      </c>
    </row>
    <row r="19" spans="2:10" s="30" customFormat="1" ht="20.45" customHeight="1" x14ac:dyDescent="0.2">
      <c r="B19" s="47" t="s">
        <v>234</v>
      </c>
      <c r="C19" s="37"/>
      <c r="D19" s="319">
        <v>7.3053999999999997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235</v>
      </c>
      <c r="I23" s="313">
        <f>D7-D8</f>
        <v>142.21529999999998</v>
      </c>
      <c r="J23" s="326" t="str">
        <f>H23&amp;" "&amp;TEXT(I23/($I$23+$I$25+$I$26+$I$27)*100,0)&amp;" %"</f>
        <v>Průměrná měsíční odpracovaná doba bez přesčasu 83 %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236</v>
      </c>
      <c r="I24" s="41">
        <f>D17</f>
        <v>28.285799999999998</v>
      </c>
      <c r="J24" s="326" t="str">
        <f>H24&amp;" "&amp;TEXT((I25/($I$23+$I$25+$I$26+$I$27)*100)+(I26/($I$23+$I$25+$I$26+$I$27)*100)+(I27/($I$23+$I$25+$I$26+$I$27)*100),0)&amp;" %"</f>
        <v>Průměrná měsíční neodpracovaná doba 17 %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237</v>
      </c>
      <c r="I25" s="41">
        <f>D18</f>
        <v>14.3096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238</v>
      </c>
      <c r="I26" s="41">
        <f>D19</f>
        <v>7.3053999999999997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239</v>
      </c>
      <c r="I27" s="41">
        <f>(I23+D17)-(I23+D18+D19)</f>
        <v>6.6708000000000141</v>
      </c>
      <c r="J27" s="326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7A9E-EE3B-4ED0-8D00-FA128E6290D1}">
  <sheetPr codeName="List39">
    <tabColor theme="0" tint="-0.249977111117893"/>
  </sheetPr>
  <dimension ref="A1:Q1432"/>
  <sheetViews>
    <sheetView showGridLines="0" zoomScaleNormal="100" zoomScaleSheetLayoutView="100" workbookViewId="0">
      <selection activeCell="I39" sqref="I39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240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241</v>
      </c>
    </row>
    <row r="3" spans="1:17" ht="14.25" customHeight="1" x14ac:dyDescent="0.2">
      <c r="A3" s="72" t="s">
        <v>242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243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Olomoucký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244</v>
      </c>
      <c r="B8" s="274" t="s">
        <v>245</v>
      </c>
      <c r="C8" s="205" t="s">
        <v>246</v>
      </c>
      <c r="D8" s="205"/>
      <c r="E8" s="205" t="s">
        <v>247</v>
      </c>
      <c r="F8" s="205"/>
      <c r="G8" s="205"/>
    </row>
    <row r="9" spans="1:17" ht="17.25" customHeight="1" x14ac:dyDescent="0.2">
      <c r="A9" s="334"/>
      <c r="B9" s="335"/>
      <c r="C9" s="215" t="s">
        <v>248</v>
      </c>
      <c r="D9" s="215"/>
      <c r="E9" s="215" t="s">
        <v>248</v>
      </c>
      <c r="F9" s="215"/>
      <c r="G9" s="215"/>
    </row>
    <row r="10" spans="1:17" ht="17.25" customHeight="1" x14ac:dyDescent="0.2">
      <c r="A10" s="334"/>
      <c r="B10" s="335"/>
      <c r="C10" s="271" t="s">
        <v>249</v>
      </c>
      <c r="D10" s="271" t="s">
        <v>250</v>
      </c>
      <c r="E10" s="271" t="s">
        <v>249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251</v>
      </c>
      <c r="E11" s="205"/>
      <c r="F11" s="271" t="s">
        <v>252</v>
      </c>
      <c r="G11" s="271" t="s">
        <v>253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0.27860000000000001</v>
      </c>
      <c r="C14" s="341">
        <v>147.11949999999999</v>
      </c>
      <c r="D14" s="342">
        <v>0.40089999999999998</v>
      </c>
      <c r="E14" s="342">
        <v>22.800799999999999</v>
      </c>
      <c r="F14" s="342">
        <v>15.384</v>
      </c>
      <c r="G14" s="342">
        <v>0.67179999999999995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0.36849999999999999</v>
      </c>
      <c r="C15" s="345">
        <v>150.3013</v>
      </c>
      <c r="D15" s="346">
        <v>0.26619999999999999</v>
      </c>
      <c r="E15" s="346">
        <v>20.4938</v>
      </c>
      <c r="F15" s="346">
        <v>13.2264</v>
      </c>
      <c r="G15" s="346">
        <v>0.2452</v>
      </c>
    </row>
    <row r="16" spans="1:17" ht="13.15" customHeight="1" x14ac:dyDescent="0.2">
      <c r="A16" s="339" t="s">
        <v>127</v>
      </c>
      <c r="B16" s="340">
        <v>6.0199999999999997E-2</v>
      </c>
      <c r="C16" s="341">
        <v>142.51910000000001</v>
      </c>
      <c r="D16" s="342">
        <v>0.57240000000000002</v>
      </c>
      <c r="E16" s="342">
        <v>25.749500000000001</v>
      </c>
      <c r="F16" s="342">
        <v>14.1945</v>
      </c>
      <c r="G16" s="342">
        <v>4.0749000000000004</v>
      </c>
    </row>
    <row r="17" spans="1:7" ht="13.15" customHeight="1" x14ac:dyDescent="0.2">
      <c r="A17" s="347" t="s">
        <v>128</v>
      </c>
      <c r="B17" s="344">
        <v>0.35489999999999999</v>
      </c>
      <c r="C17" s="345">
        <v>145.2115</v>
      </c>
      <c r="D17" s="346">
        <v>0.34100000000000003</v>
      </c>
      <c r="E17" s="346">
        <v>25.641100000000002</v>
      </c>
      <c r="F17" s="346">
        <v>15.9298</v>
      </c>
      <c r="G17" s="346">
        <v>2.8887</v>
      </c>
    </row>
    <row r="18" spans="1:7" ht="13.15" customHeight="1" x14ac:dyDescent="0.25">
      <c r="A18" s="348" t="s">
        <v>129</v>
      </c>
      <c r="B18" s="340">
        <v>0.17269999999999999</v>
      </c>
      <c r="C18" s="341">
        <v>146.042</v>
      </c>
      <c r="D18" s="342">
        <v>0.83709999999999996</v>
      </c>
      <c r="E18" s="342">
        <v>20.615500000000001</v>
      </c>
      <c r="F18" s="342">
        <v>14.7845</v>
      </c>
      <c r="G18" s="342">
        <v>1.1393</v>
      </c>
    </row>
    <row r="19" spans="1:7" ht="13.15" customHeight="1" x14ac:dyDescent="0.25">
      <c r="A19" s="343" t="s">
        <v>130</v>
      </c>
      <c r="B19" s="344">
        <v>1.1845000000000001</v>
      </c>
      <c r="C19" s="345">
        <v>148.31379999999999</v>
      </c>
      <c r="D19" s="346">
        <v>0.65810000000000002</v>
      </c>
      <c r="E19" s="346">
        <v>21.0672</v>
      </c>
      <c r="F19" s="346">
        <v>13.6934</v>
      </c>
      <c r="G19" s="346">
        <v>2.1242000000000001</v>
      </c>
    </row>
    <row r="20" spans="1:7" ht="13.15" customHeight="1" x14ac:dyDescent="0.25">
      <c r="A20" s="348" t="s">
        <v>131</v>
      </c>
      <c r="B20" s="340">
        <v>0.37409999999999999</v>
      </c>
      <c r="C20" s="341">
        <v>143.6728</v>
      </c>
      <c r="D20" s="342">
        <v>1.0346</v>
      </c>
      <c r="E20" s="342">
        <v>24.629899999999999</v>
      </c>
      <c r="F20" s="342">
        <v>15.949</v>
      </c>
      <c r="G20" s="342">
        <v>1.2467999999999999</v>
      </c>
    </row>
    <row r="21" spans="1:7" ht="13.15" customHeight="1" x14ac:dyDescent="0.2">
      <c r="A21" s="347" t="s">
        <v>132</v>
      </c>
      <c r="B21" s="344">
        <v>0.1183</v>
      </c>
      <c r="C21" s="345">
        <v>151.1326</v>
      </c>
      <c r="D21" s="346">
        <v>4.2964000000000002</v>
      </c>
      <c r="E21" s="346">
        <v>25.418399999999998</v>
      </c>
      <c r="F21" s="346">
        <v>15.9359</v>
      </c>
      <c r="G21" s="346">
        <v>1.0804</v>
      </c>
    </row>
    <row r="22" spans="1:7" ht="13.15" customHeight="1" x14ac:dyDescent="0.2">
      <c r="A22" s="339" t="s">
        <v>133</v>
      </c>
      <c r="B22" s="340">
        <v>0.12039999999999999</v>
      </c>
      <c r="C22" s="341">
        <v>146.82300000000001</v>
      </c>
      <c r="D22" s="342">
        <v>1.37E-2</v>
      </c>
      <c r="E22" s="342">
        <v>25.9941</v>
      </c>
      <c r="F22" s="342">
        <v>16.7287</v>
      </c>
      <c r="G22" s="342">
        <v>1.3342000000000001</v>
      </c>
    </row>
    <row r="23" spans="1:7" ht="13.15" customHeight="1" x14ac:dyDescent="0.25">
      <c r="A23" s="343" t="s">
        <v>134</v>
      </c>
      <c r="B23" s="344">
        <v>6.3100000000000003E-2</v>
      </c>
      <c r="C23" s="345">
        <v>144.18369999999999</v>
      </c>
      <c r="D23" s="346">
        <v>1.2500000000000001E-2</v>
      </c>
      <c r="E23" s="346">
        <v>24.220099999999999</v>
      </c>
      <c r="F23" s="346">
        <v>16.0624</v>
      </c>
      <c r="G23" s="346">
        <v>1.3321000000000001</v>
      </c>
    </row>
    <row r="24" spans="1:7" ht="13.15" customHeight="1" x14ac:dyDescent="0.25">
      <c r="A24" s="348" t="s">
        <v>135</v>
      </c>
      <c r="B24" s="340">
        <v>0.17829999999999999</v>
      </c>
      <c r="C24" s="341">
        <v>144.52430000000001</v>
      </c>
      <c r="D24" s="342">
        <v>1.4870000000000001</v>
      </c>
      <c r="E24" s="342">
        <v>29.323399999999999</v>
      </c>
      <c r="F24" s="342">
        <v>17.793900000000001</v>
      </c>
      <c r="G24" s="342">
        <v>2.5276000000000001</v>
      </c>
    </row>
    <row r="25" spans="1:7" ht="13.15" customHeight="1" x14ac:dyDescent="0.25">
      <c r="A25" s="343" t="s">
        <v>136</v>
      </c>
      <c r="B25" s="344">
        <v>1.0185999999999999</v>
      </c>
      <c r="C25" s="345">
        <v>139.11250000000001</v>
      </c>
      <c r="D25" s="346">
        <v>2.4264000000000001</v>
      </c>
      <c r="E25" s="346">
        <v>29.350100000000001</v>
      </c>
      <c r="F25" s="346">
        <v>16.615200000000002</v>
      </c>
      <c r="G25" s="346">
        <v>5.5834999999999999</v>
      </c>
    </row>
    <row r="26" spans="1:7" ht="13.15" customHeight="1" x14ac:dyDescent="0.25">
      <c r="A26" s="348" t="s">
        <v>137</v>
      </c>
      <c r="B26" s="340">
        <v>0.91839999999999999</v>
      </c>
      <c r="C26" s="341">
        <v>143.9555</v>
      </c>
      <c r="D26" s="342">
        <v>2.7568999999999999</v>
      </c>
      <c r="E26" s="342">
        <v>25.099299999999999</v>
      </c>
      <c r="F26" s="342">
        <v>15.7828</v>
      </c>
      <c r="G26" s="342">
        <v>2.2119</v>
      </c>
    </row>
    <row r="27" spans="1:7" ht="13.15" customHeight="1" x14ac:dyDescent="0.25">
      <c r="A27" s="343" t="s">
        <v>138</v>
      </c>
      <c r="B27" s="344">
        <v>0.20039999999999999</v>
      </c>
      <c r="C27" s="345">
        <v>141.5856</v>
      </c>
      <c r="D27" s="346">
        <v>0.96240000000000003</v>
      </c>
      <c r="E27" s="346">
        <v>25.206800000000001</v>
      </c>
      <c r="F27" s="346">
        <v>14.821999999999999</v>
      </c>
      <c r="G27" s="346">
        <v>2.0369999999999999</v>
      </c>
    </row>
    <row r="28" spans="1:7" ht="13.15" customHeight="1" x14ac:dyDescent="0.2">
      <c r="A28" s="339" t="s">
        <v>139</v>
      </c>
      <c r="B28" s="340">
        <v>0.52349999999999997</v>
      </c>
      <c r="C28" s="341">
        <v>140.07400000000001</v>
      </c>
      <c r="D28" s="342">
        <v>2.7656999999999998</v>
      </c>
      <c r="E28" s="342">
        <v>27.282900000000001</v>
      </c>
      <c r="F28" s="342">
        <v>16.278400000000001</v>
      </c>
      <c r="G28" s="342">
        <v>2.9876</v>
      </c>
    </row>
    <row r="29" spans="1:7" ht="13.15" customHeight="1" x14ac:dyDescent="0.25">
      <c r="A29" s="343" t="s">
        <v>140</v>
      </c>
      <c r="B29" s="344">
        <v>0.26790000000000003</v>
      </c>
      <c r="C29" s="345">
        <v>137.60980000000001</v>
      </c>
      <c r="D29" s="346">
        <v>0.997</v>
      </c>
      <c r="E29" s="346">
        <v>21.364000000000001</v>
      </c>
      <c r="F29" s="346">
        <v>17.2972</v>
      </c>
      <c r="G29" s="346">
        <v>1.7881</v>
      </c>
    </row>
    <row r="30" spans="1:7" ht="13.15" customHeight="1" x14ac:dyDescent="0.25">
      <c r="A30" s="348" t="s">
        <v>142</v>
      </c>
      <c r="B30" s="340">
        <v>1.0810999999999999</v>
      </c>
      <c r="C30" s="341">
        <v>141.48220000000001</v>
      </c>
      <c r="D30" s="342">
        <v>4.1158999999999999</v>
      </c>
      <c r="E30" s="342">
        <v>29.621700000000001</v>
      </c>
      <c r="F30" s="342">
        <v>15.884399999999999</v>
      </c>
      <c r="G30" s="342">
        <v>5.0646000000000004</v>
      </c>
    </row>
    <row r="31" spans="1:7" ht="13.15" customHeight="1" x14ac:dyDescent="0.2">
      <c r="A31" s="347" t="s">
        <v>143</v>
      </c>
      <c r="B31" s="344">
        <v>0.13020000000000001</v>
      </c>
      <c r="C31" s="345">
        <v>146.53620000000001</v>
      </c>
      <c r="D31" s="346">
        <v>2.1278000000000001</v>
      </c>
      <c r="E31" s="346">
        <v>28.022099999999998</v>
      </c>
      <c r="F31" s="346">
        <v>16.634</v>
      </c>
      <c r="G31" s="346">
        <v>3.6558000000000002</v>
      </c>
    </row>
    <row r="32" spans="1:7" ht="13.15" customHeight="1" x14ac:dyDescent="0.25">
      <c r="A32" s="348" t="s">
        <v>144</v>
      </c>
      <c r="B32" s="340">
        <v>0.44369999999999998</v>
      </c>
      <c r="C32" s="341">
        <v>147.87559999999999</v>
      </c>
      <c r="D32" s="342">
        <v>2.5758999999999999</v>
      </c>
      <c r="E32" s="342">
        <v>25.4773</v>
      </c>
      <c r="F32" s="342">
        <v>14.987399999999999</v>
      </c>
      <c r="G32" s="342">
        <v>2.7953000000000001</v>
      </c>
    </row>
    <row r="33" spans="1:7" ht="13.15" customHeight="1" x14ac:dyDescent="0.25">
      <c r="A33" s="343" t="s">
        <v>145</v>
      </c>
      <c r="B33" s="344">
        <v>0.25729999999999997</v>
      </c>
      <c r="C33" s="345">
        <v>143.63339999999999</v>
      </c>
      <c r="D33" s="346">
        <v>0.67449999999999999</v>
      </c>
      <c r="E33" s="346">
        <v>30.150200000000002</v>
      </c>
      <c r="F33" s="346">
        <v>15.9381</v>
      </c>
      <c r="G33" s="346">
        <v>6.0057</v>
      </c>
    </row>
    <row r="34" spans="1:7" ht="13.15" customHeight="1" x14ac:dyDescent="0.2">
      <c r="A34" s="339" t="s">
        <v>146</v>
      </c>
      <c r="B34" s="340">
        <v>0.52700000000000002</v>
      </c>
      <c r="C34" s="341">
        <v>135.3664</v>
      </c>
      <c r="D34" s="342">
        <v>0.86019999999999996</v>
      </c>
      <c r="E34" s="342">
        <v>34.069400000000002</v>
      </c>
      <c r="F34" s="342">
        <v>15.873200000000001</v>
      </c>
      <c r="G34" s="342">
        <v>10.229200000000001</v>
      </c>
    </row>
    <row r="35" spans="1:7" ht="13.15" customHeight="1" x14ac:dyDescent="0.25">
      <c r="A35" s="343" t="s">
        <v>147</v>
      </c>
      <c r="B35" s="344">
        <v>0.25619999999999998</v>
      </c>
      <c r="C35" s="345">
        <v>144.8159</v>
      </c>
      <c r="D35" s="346">
        <v>0.51329999999999998</v>
      </c>
      <c r="E35" s="346">
        <v>24.645099999999999</v>
      </c>
      <c r="F35" s="346">
        <v>15.4137</v>
      </c>
      <c r="G35" s="346">
        <v>1.2944</v>
      </c>
    </row>
    <row r="36" spans="1:7" ht="13.15" customHeight="1" x14ac:dyDescent="0.2">
      <c r="A36" s="339" t="s">
        <v>148</v>
      </c>
      <c r="B36" s="340">
        <v>6.6699999999999995E-2</v>
      </c>
      <c r="C36" s="341">
        <v>143.18379999999999</v>
      </c>
      <c r="D36" s="342">
        <v>1.1662999999999999</v>
      </c>
      <c r="E36" s="342">
        <v>24.7836</v>
      </c>
      <c r="F36" s="342">
        <v>15.6417</v>
      </c>
      <c r="G36" s="342">
        <v>2.2084999999999999</v>
      </c>
    </row>
    <row r="37" spans="1:7" ht="13.15" customHeight="1" x14ac:dyDescent="0.25">
      <c r="A37" s="343" t="s">
        <v>149</v>
      </c>
      <c r="B37" s="344">
        <v>1.2209000000000001</v>
      </c>
      <c r="C37" s="345">
        <v>144.1748</v>
      </c>
      <c r="D37" s="346">
        <v>0.2636</v>
      </c>
      <c r="E37" s="346">
        <v>20.265999999999998</v>
      </c>
      <c r="F37" s="346">
        <v>14.869300000000001</v>
      </c>
      <c r="G37" s="346">
        <v>0.53569999999999995</v>
      </c>
    </row>
    <row r="38" spans="1:7" x14ac:dyDescent="0.2">
      <c r="A38" s="339" t="s">
        <v>150</v>
      </c>
      <c r="B38" s="340">
        <v>5.3699999999999998E-2</v>
      </c>
      <c r="C38" s="341">
        <v>141.10599999999999</v>
      </c>
      <c r="D38" s="342">
        <v>0</v>
      </c>
      <c r="E38" s="342">
        <v>28.500699999999998</v>
      </c>
      <c r="F38" s="342">
        <v>16.639700000000001</v>
      </c>
      <c r="G38" s="342">
        <v>3.8498000000000001</v>
      </c>
    </row>
    <row r="39" spans="1:7" ht="13.5" x14ac:dyDescent="0.25">
      <c r="A39" s="343" t="s">
        <v>151</v>
      </c>
      <c r="B39" s="344">
        <v>0.1711</v>
      </c>
      <c r="C39" s="345">
        <v>149.45689999999999</v>
      </c>
      <c r="D39" s="346">
        <v>0</v>
      </c>
      <c r="E39" s="346">
        <v>24.546299999999999</v>
      </c>
      <c r="F39" s="346">
        <v>16.433900000000001</v>
      </c>
      <c r="G39" s="346">
        <v>0.76100000000000001</v>
      </c>
    </row>
    <row r="40" spans="1:7" x14ac:dyDescent="0.2">
      <c r="A40" s="339" t="s">
        <v>152</v>
      </c>
      <c r="B40" s="340">
        <v>8.2400000000000001E-2</v>
      </c>
      <c r="C40" s="341">
        <v>147.32640000000001</v>
      </c>
      <c r="D40" s="342">
        <v>0</v>
      </c>
      <c r="E40" s="342">
        <v>26.3157</v>
      </c>
      <c r="F40" s="342">
        <v>16.755400000000002</v>
      </c>
      <c r="G40" s="342">
        <v>2.1116999999999999</v>
      </c>
    </row>
    <row r="41" spans="1:7" ht="13.5" x14ac:dyDescent="0.25">
      <c r="A41" s="343" t="s">
        <v>153</v>
      </c>
      <c r="B41" s="344">
        <v>9.6100000000000005E-2</v>
      </c>
      <c r="C41" s="345">
        <v>144.50989999999999</v>
      </c>
      <c r="D41" s="346">
        <v>2.3531</v>
      </c>
      <c r="E41" s="346">
        <v>26.928999999999998</v>
      </c>
      <c r="F41" s="346">
        <v>16.061499999999999</v>
      </c>
      <c r="G41" s="346">
        <v>3.7660999999999998</v>
      </c>
    </row>
    <row r="42" spans="1:7" x14ac:dyDescent="0.2">
      <c r="A42" s="339" t="s">
        <v>154</v>
      </c>
      <c r="B42" s="340">
        <v>2.8694999999999999</v>
      </c>
      <c r="C42" s="341">
        <v>144.48599999999999</v>
      </c>
      <c r="D42" s="342">
        <v>2.0829</v>
      </c>
      <c r="E42" s="342">
        <v>26.169599999999999</v>
      </c>
      <c r="F42" s="342">
        <v>14.5166</v>
      </c>
      <c r="G42" s="342">
        <v>4.0663</v>
      </c>
    </row>
    <row r="43" spans="1:7" ht="13.5" x14ac:dyDescent="0.25">
      <c r="A43" s="343" t="s">
        <v>155</v>
      </c>
      <c r="B43" s="344">
        <v>0.53100000000000003</v>
      </c>
      <c r="C43" s="345">
        <v>145.0206</v>
      </c>
      <c r="D43" s="346">
        <v>2.8047</v>
      </c>
      <c r="E43" s="346">
        <v>25.9528</v>
      </c>
      <c r="F43" s="346">
        <v>16.101900000000001</v>
      </c>
      <c r="G43" s="346">
        <v>1.6492</v>
      </c>
    </row>
    <row r="44" spans="1:7" x14ac:dyDescent="0.2">
      <c r="A44" s="339" t="s">
        <v>156</v>
      </c>
      <c r="B44" s="340">
        <v>0.7873</v>
      </c>
      <c r="C44" s="341">
        <v>143.32810000000001</v>
      </c>
      <c r="D44" s="342">
        <v>2.0474000000000001</v>
      </c>
      <c r="E44" s="342">
        <v>26.525400000000001</v>
      </c>
      <c r="F44" s="342">
        <v>13.8729</v>
      </c>
      <c r="G44" s="342">
        <v>4.7260999999999997</v>
      </c>
    </row>
    <row r="45" spans="1:7" ht="13.5" x14ac:dyDescent="0.25">
      <c r="A45" s="343" t="s">
        <v>157</v>
      </c>
      <c r="B45" s="344">
        <v>3.3346</v>
      </c>
      <c r="C45" s="345">
        <v>148.53540000000001</v>
      </c>
      <c r="D45" s="346">
        <v>5.2020999999999997</v>
      </c>
      <c r="E45" s="346">
        <v>24.0547</v>
      </c>
      <c r="F45" s="346">
        <v>15.1914</v>
      </c>
      <c r="G45" s="346">
        <v>2.8567</v>
      </c>
    </row>
    <row r="46" spans="1:7" x14ac:dyDescent="0.2">
      <c r="A46" s="339" t="s">
        <v>158</v>
      </c>
      <c r="B46" s="340">
        <v>0.2676</v>
      </c>
      <c r="C46" s="341">
        <v>146.55430000000001</v>
      </c>
      <c r="D46" s="342">
        <v>1.5122</v>
      </c>
      <c r="E46" s="342">
        <v>28.692</v>
      </c>
      <c r="F46" s="342">
        <v>13.851800000000001</v>
      </c>
      <c r="G46" s="342">
        <v>11.297599999999999</v>
      </c>
    </row>
    <row r="47" spans="1:7" ht="13.5" x14ac:dyDescent="0.25">
      <c r="A47" s="343" t="s">
        <v>159</v>
      </c>
      <c r="B47" s="344">
        <v>0.31909999999999999</v>
      </c>
      <c r="C47" s="345">
        <v>147.45920000000001</v>
      </c>
      <c r="D47" s="346">
        <v>0.27729999999999999</v>
      </c>
      <c r="E47" s="346">
        <v>26.395600000000002</v>
      </c>
      <c r="F47" s="346">
        <v>14.852</v>
      </c>
      <c r="G47" s="346">
        <v>5.7995000000000001</v>
      </c>
    </row>
    <row r="48" spans="1:7" x14ac:dyDescent="0.2">
      <c r="A48" s="339" t="s">
        <v>160</v>
      </c>
      <c r="B48" s="340">
        <v>0.10979999999999999</v>
      </c>
      <c r="C48" s="341">
        <v>143.7285</v>
      </c>
      <c r="D48" s="342">
        <v>7.0275999999999996</v>
      </c>
      <c r="E48" s="342">
        <v>30.433700000000002</v>
      </c>
      <c r="F48" s="342">
        <v>17.221900000000002</v>
      </c>
      <c r="G48" s="342">
        <v>4.8459000000000003</v>
      </c>
    </row>
    <row r="49" spans="1:7" ht="13.5" x14ac:dyDescent="0.25">
      <c r="A49" s="343" t="s">
        <v>161</v>
      </c>
      <c r="B49" s="344">
        <v>0.25979999999999998</v>
      </c>
      <c r="C49" s="345">
        <v>145.14060000000001</v>
      </c>
      <c r="D49" s="346">
        <v>5.8685999999999998</v>
      </c>
      <c r="E49" s="346">
        <v>30.828399999999998</v>
      </c>
      <c r="F49" s="346">
        <v>16.942399999999999</v>
      </c>
      <c r="G49" s="346">
        <v>4.1460999999999997</v>
      </c>
    </row>
    <row r="50" spans="1:7" x14ac:dyDescent="0.2">
      <c r="A50" s="339" t="s">
        <v>162</v>
      </c>
      <c r="B50" s="340">
        <v>1.4470000000000001</v>
      </c>
      <c r="C50" s="341">
        <v>146.39779999999999</v>
      </c>
      <c r="D50" s="342">
        <v>1.9105000000000001</v>
      </c>
      <c r="E50" s="342">
        <v>25.557700000000001</v>
      </c>
      <c r="F50" s="342">
        <v>16.228000000000002</v>
      </c>
      <c r="G50" s="342">
        <v>2.9704999999999999</v>
      </c>
    </row>
    <row r="51" spans="1:7" ht="13.5" x14ac:dyDescent="0.25">
      <c r="A51" s="343" t="s">
        <v>163</v>
      </c>
      <c r="B51" s="344">
        <v>0.1429</v>
      </c>
      <c r="C51" s="345">
        <v>140.5361</v>
      </c>
      <c r="D51" s="346">
        <v>0.7611</v>
      </c>
      <c r="E51" s="346">
        <v>27.382999999999999</v>
      </c>
      <c r="F51" s="346">
        <v>14.643700000000001</v>
      </c>
      <c r="G51" s="346">
        <v>5.5835999999999997</v>
      </c>
    </row>
    <row r="52" spans="1:7" x14ac:dyDescent="0.2">
      <c r="A52" s="339" t="s">
        <v>164</v>
      </c>
      <c r="B52" s="340">
        <v>0.25380000000000003</v>
      </c>
      <c r="C52" s="341">
        <v>141.70910000000001</v>
      </c>
      <c r="D52" s="342">
        <v>5.6742999999999997</v>
      </c>
      <c r="E52" s="342">
        <v>30.1023</v>
      </c>
      <c r="F52" s="342">
        <v>15.315300000000001</v>
      </c>
      <c r="G52" s="342">
        <v>7.2918000000000003</v>
      </c>
    </row>
    <row r="53" spans="1:7" ht="13.5" x14ac:dyDescent="0.25">
      <c r="A53" s="343" t="s">
        <v>165</v>
      </c>
      <c r="B53" s="344">
        <v>0.5363</v>
      </c>
      <c r="C53" s="345">
        <v>141.60380000000001</v>
      </c>
      <c r="D53" s="346">
        <v>0.26350000000000001</v>
      </c>
      <c r="E53" s="346">
        <v>30.130600000000001</v>
      </c>
      <c r="F53" s="346">
        <v>16.307700000000001</v>
      </c>
      <c r="G53" s="346">
        <v>4.5789999999999997</v>
      </c>
    </row>
    <row r="54" spans="1:7" x14ac:dyDescent="0.2">
      <c r="A54" s="339" t="s">
        <v>166</v>
      </c>
      <c r="B54" s="340">
        <v>4.1615000000000002</v>
      </c>
      <c r="C54" s="341">
        <v>145.84100000000001</v>
      </c>
      <c r="D54" s="342">
        <v>0.35220000000000001</v>
      </c>
      <c r="E54" s="342">
        <v>26.637799999999999</v>
      </c>
      <c r="F54" s="342">
        <v>15.0768</v>
      </c>
      <c r="G54" s="342">
        <v>4.2656999999999998</v>
      </c>
    </row>
    <row r="55" spans="1:7" ht="13.5" x14ac:dyDescent="0.25">
      <c r="A55" s="343" t="s">
        <v>167</v>
      </c>
      <c r="B55" s="344">
        <v>0.1885</v>
      </c>
      <c r="C55" s="345">
        <v>140.1884</v>
      </c>
      <c r="D55" s="346">
        <v>0.11940000000000001</v>
      </c>
      <c r="E55" s="346">
        <v>30.867100000000001</v>
      </c>
      <c r="F55" s="346">
        <v>16.461600000000001</v>
      </c>
      <c r="G55" s="346">
        <v>5.9550000000000001</v>
      </c>
    </row>
    <row r="56" spans="1:7" x14ac:dyDescent="0.2">
      <c r="A56" s="339" t="s">
        <v>168</v>
      </c>
      <c r="B56" s="340">
        <v>2.9152</v>
      </c>
      <c r="C56" s="341">
        <v>153.2003</v>
      </c>
      <c r="D56" s="342">
        <v>0.21199999999999999</v>
      </c>
      <c r="E56" s="342">
        <v>22.549700000000001</v>
      </c>
      <c r="F56" s="342">
        <v>14.426399999999999</v>
      </c>
      <c r="G56" s="342">
        <v>1.5892999999999999</v>
      </c>
    </row>
    <row r="57" spans="1:7" ht="13.5" x14ac:dyDescent="0.25">
      <c r="A57" s="343" t="s">
        <v>169</v>
      </c>
      <c r="B57" s="344">
        <v>0.76200000000000001</v>
      </c>
      <c r="C57" s="345">
        <v>144.42519999999999</v>
      </c>
      <c r="D57" s="346">
        <v>1.5861000000000001</v>
      </c>
      <c r="E57" s="346">
        <v>25.229800000000001</v>
      </c>
      <c r="F57" s="346">
        <v>14.880699999999999</v>
      </c>
      <c r="G57" s="346">
        <v>2.8816999999999999</v>
      </c>
    </row>
    <row r="58" spans="1:7" x14ac:dyDescent="0.2">
      <c r="A58" s="339" t="s">
        <v>170</v>
      </c>
      <c r="B58" s="340">
        <v>0.50870000000000004</v>
      </c>
      <c r="C58" s="341">
        <v>147.01779999999999</v>
      </c>
      <c r="D58" s="342">
        <v>1.3166</v>
      </c>
      <c r="E58" s="342">
        <v>24.720400000000001</v>
      </c>
      <c r="F58" s="342">
        <v>14.3331</v>
      </c>
      <c r="G58" s="342">
        <v>3.3641000000000001</v>
      </c>
    </row>
    <row r="59" spans="1:7" ht="13.5" x14ac:dyDescent="0.25">
      <c r="A59" s="343" t="s">
        <v>171</v>
      </c>
      <c r="B59" s="344">
        <v>1.986</v>
      </c>
      <c r="C59" s="345">
        <v>148.3134</v>
      </c>
      <c r="D59" s="346">
        <v>0.4531</v>
      </c>
      <c r="E59" s="346">
        <v>24.254100000000001</v>
      </c>
      <c r="F59" s="346">
        <v>14.530099999999999</v>
      </c>
      <c r="G59" s="346">
        <v>3.43</v>
      </c>
    </row>
    <row r="60" spans="1:7" x14ac:dyDescent="0.2">
      <c r="A60" s="339" t="s">
        <v>172</v>
      </c>
      <c r="B60" s="340">
        <v>0.54990000000000006</v>
      </c>
      <c r="C60" s="341">
        <v>146.4247</v>
      </c>
      <c r="D60" s="342">
        <v>1.9767999999999999</v>
      </c>
      <c r="E60" s="342">
        <v>26.8734</v>
      </c>
      <c r="F60" s="342">
        <v>17.3934</v>
      </c>
      <c r="G60" s="342">
        <v>2.1560000000000001</v>
      </c>
    </row>
    <row r="61" spans="1:7" ht="13.5" x14ac:dyDescent="0.25">
      <c r="A61" s="343" t="s">
        <v>173</v>
      </c>
      <c r="B61" s="344">
        <v>7.22E-2</v>
      </c>
      <c r="C61" s="345">
        <v>139.1814</v>
      </c>
      <c r="D61" s="346">
        <v>0</v>
      </c>
      <c r="E61" s="346">
        <v>33.149900000000002</v>
      </c>
      <c r="F61" s="346">
        <v>16.006699999999999</v>
      </c>
      <c r="G61" s="346">
        <v>6.2645</v>
      </c>
    </row>
    <row r="62" spans="1:7" x14ac:dyDescent="0.2">
      <c r="A62" s="339" t="s">
        <v>174</v>
      </c>
      <c r="B62" s="340">
        <v>1.4896</v>
      </c>
      <c r="C62" s="341">
        <v>144.91290000000001</v>
      </c>
      <c r="D62" s="342">
        <v>0.78859999999999997</v>
      </c>
      <c r="E62" s="342">
        <v>26.6248</v>
      </c>
      <c r="F62" s="342">
        <v>15.664300000000001</v>
      </c>
      <c r="G62" s="342">
        <v>3.4165000000000001</v>
      </c>
    </row>
    <row r="63" spans="1:7" ht="13.5" x14ac:dyDescent="0.25">
      <c r="A63" s="343" t="s">
        <v>175</v>
      </c>
      <c r="B63" s="344">
        <v>0.18690000000000001</v>
      </c>
      <c r="C63" s="345">
        <v>141.22790000000001</v>
      </c>
      <c r="D63" s="346">
        <v>0.21990000000000001</v>
      </c>
      <c r="E63" s="346">
        <v>34.377000000000002</v>
      </c>
      <c r="F63" s="346">
        <v>18.218499999999999</v>
      </c>
      <c r="G63" s="346">
        <v>7.7388000000000003</v>
      </c>
    </row>
    <row r="64" spans="1:7" x14ac:dyDescent="0.2">
      <c r="A64" s="339" t="s">
        <v>176</v>
      </c>
      <c r="B64" s="340">
        <v>0.2117</v>
      </c>
      <c r="C64" s="341">
        <v>146.8349</v>
      </c>
      <c r="D64" s="342">
        <v>0.435</v>
      </c>
      <c r="E64" s="342">
        <v>24.382100000000001</v>
      </c>
      <c r="F64" s="342">
        <v>14.5253</v>
      </c>
      <c r="G64" s="342">
        <v>2.2244999999999999</v>
      </c>
    </row>
    <row r="65" spans="1:7" ht="13.5" x14ac:dyDescent="0.25">
      <c r="A65" s="343" t="s">
        <v>177</v>
      </c>
      <c r="B65" s="344">
        <v>2.9487999999999999</v>
      </c>
      <c r="C65" s="345">
        <v>155.2595</v>
      </c>
      <c r="D65" s="346">
        <v>0.50009999999999999</v>
      </c>
      <c r="E65" s="346">
        <v>19.510100000000001</v>
      </c>
      <c r="F65" s="346">
        <v>11.1031</v>
      </c>
      <c r="G65" s="346">
        <v>3.8323999999999998</v>
      </c>
    </row>
    <row r="66" spans="1:7" x14ac:dyDescent="0.2">
      <c r="A66" s="339" t="s">
        <v>178</v>
      </c>
      <c r="B66" s="340">
        <v>0.5121</v>
      </c>
      <c r="C66" s="341">
        <v>153.828</v>
      </c>
      <c r="D66" s="342">
        <v>0.59040000000000004</v>
      </c>
      <c r="E66" s="342">
        <v>30.5749</v>
      </c>
      <c r="F66" s="342">
        <v>16.3721</v>
      </c>
      <c r="G66" s="342">
        <v>6.4461000000000004</v>
      </c>
    </row>
    <row r="67" spans="1:7" ht="13.5" x14ac:dyDescent="0.25">
      <c r="A67" s="343" t="s">
        <v>179</v>
      </c>
      <c r="B67" s="344">
        <v>0.10340000000000001</v>
      </c>
      <c r="C67" s="345">
        <v>140.852</v>
      </c>
      <c r="D67" s="346">
        <v>0.74170000000000003</v>
      </c>
      <c r="E67" s="346">
        <v>30.661100000000001</v>
      </c>
      <c r="F67" s="346">
        <v>16.072199999999999</v>
      </c>
      <c r="G67" s="346">
        <v>5.7915000000000001</v>
      </c>
    </row>
    <row r="68" spans="1:7" x14ac:dyDescent="0.2">
      <c r="A68" s="339" t="s">
        <v>180</v>
      </c>
      <c r="B68" s="340">
        <v>0.56130000000000002</v>
      </c>
      <c r="C68" s="341">
        <v>138.6688</v>
      </c>
      <c r="D68" s="342">
        <v>0.89390000000000003</v>
      </c>
      <c r="E68" s="342">
        <v>29.029900000000001</v>
      </c>
      <c r="F68" s="342">
        <v>15.065899999999999</v>
      </c>
      <c r="G68" s="342">
        <v>6.3235000000000001</v>
      </c>
    </row>
    <row r="69" spans="1:7" ht="13.5" x14ac:dyDescent="0.25">
      <c r="A69" s="343" t="s">
        <v>181</v>
      </c>
      <c r="B69" s="344">
        <v>8.0500000000000002E-2</v>
      </c>
      <c r="C69" s="345">
        <v>141.185</v>
      </c>
      <c r="D69" s="346">
        <v>2.3519000000000001</v>
      </c>
      <c r="E69" s="346">
        <v>29.889500000000002</v>
      </c>
      <c r="F69" s="346">
        <v>14.7981</v>
      </c>
      <c r="G69" s="346">
        <v>9.4793000000000003</v>
      </c>
    </row>
    <row r="70" spans="1:7" x14ac:dyDescent="0.2">
      <c r="A70" s="339" t="s">
        <v>182</v>
      </c>
      <c r="B70" s="340">
        <v>5.7299999999999997E-2</v>
      </c>
      <c r="C70" s="341">
        <v>158.64830000000001</v>
      </c>
      <c r="D70" s="342">
        <v>12.8171</v>
      </c>
      <c r="E70" s="342">
        <v>24.8992</v>
      </c>
      <c r="F70" s="342">
        <v>15.696099999999999</v>
      </c>
      <c r="G70" s="342">
        <v>7.4512</v>
      </c>
    </row>
    <row r="71" spans="1:7" ht="13.5" x14ac:dyDescent="0.25">
      <c r="A71" s="343" t="s">
        <v>183</v>
      </c>
      <c r="B71" s="344">
        <v>2.4355000000000002</v>
      </c>
      <c r="C71" s="345">
        <v>152.23269999999999</v>
      </c>
      <c r="D71" s="346">
        <v>0.44579999999999997</v>
      </c>
      <c r="E71" s="346">
        <v>23.292000000000002</v>
      </c>
      <c r="F71" s="346">
        <v>14.1762</v>
      </c>
      <c r="G71" s="346">
        <v>3.7757000000000001</v>
      </c>
    </row>
    <row r="72" spans="1:7" x14ac:dyDescent="0.2">
      <c r="A72" s="339" t="s">
        <v>184</v>
      </c>
      <c r="B72" s="340">
        <v>7.6499999999999999E-2</v>
      </c>
      <c r="C72" s="341">
        <v>139.51820000000001</v>
      </c>
      <c r="D72" s="342">
        <v>0.4299</v>
      </c>
      <c r="E72" s="342">
        <v>32.565300000000001</v>
      </c>
      <c r="F72" s="342">
        <v>16.067399999999999</v>
      </c>
      <c r="G72" s="342">
        <v>6.4984000000000002</v>
      </c>
    </row>
    <row r="73" spans="1:7" ht="13.5" x14ac:dyDescent="0.25">
      <c r="A73" s="343" t="s">
        <v>185</v>
      </c>
      <c r="B73" s="344">
        <v>1.7031000000000001</v>
      </c>
      <c r="C73" s="345">
        <v>148.97620000000001</v>
      </c>
      <c r="D73" s="346">
        <v>3.1135999999999999</v>
      </c>
      <c r="E73" s="346">
        <v>23.660399999999999</v>
      </c>
      <c r="F73" s="346">
        <v>13.9315</v>
      </c>
      <c r="G73" s="346">
        <v>3.843</v>
      </c>
    </row>
    <row r="74" spans="1:7" x14ac:dyDescent="0.2">
      <c r="A74" s="339" t="s">
        <v>186</v>
      </c>
      <c r="B74" s="340">
        <v>0.44979999999999998</v>
      </c>
      <c r="C74" s="341">
        <v>142.4913</v>
      </c>
      <c r="D74" s="342">
        <v>2.6656</v>
      </c>
      <c r="E74" s="342">
        <v>28.366199999999999</v>
      </c>
      <c r="F74" s="342">
        <v>15.480399999999999</v>
      </c>
      <c r="G74" s="342">
        <v>3.9367999999999999</v>
      </c>
    </row>
    <row r="75" spans="1:7" ht="13.5" x14ac:dyDescent="0.25">
      <c r="A75" s="343" t="s">
        <v>187</v>
      </c>
      <c r="B75" s="344">
        <v>1.5704</v>
      </c>
      <c r="C75" s="345">
        <v>143.07939999999999</v>
      </c>
      <c r="D75" s="346">
        <v>4.3117999999999999</v>
      </c>
      <c r="E75" s="346">
        <v>26.3781</v>
      </c>
      <c r="F75" s="346">
        <v>14.7507</v>
      </c>
      <c r="G75" s="346">
        <v>4.5033000000000003</v>
      </c>
    </row>
    <row r="76" spans="1:7" x14ac:dyDescent="0.2">
      <c r="A76" s="339" t="s">
        <v>188</v>
      </c>
      <c r="B76" s="340">
        <v>0.84240000000000004</v>
      </c>
      <c r="C76" s="341">
        <v>132.51599999999999</v>
      </c>
      <c r="D76" s="342">
        <v>3.92</v>
      </c>
      <c r="E76" s="342">
        <v>34.2483</v>
      </c>
      <c r="F76" s="342">
        <v>14.0794</v>
      </c>
      <c r="G76" s="342">
        <v>11.6038</v>
      </c>
    </row>
    <row r="77" spans="1:7" ht="13.5" x14ac:dyDescent="0.25">
      <c r="A77" s="343" t="s">
        <v>189</v>
      </c>
      <c r="B77" s="344">
        <v>0.22819999999999999</v>
      </c>
      <c r="C77" s="345">
        <v>144.75290000000001</v>
      </c>
      <c r="D77" s="346">
        <v>0.86429999999999996</v>
      </c>
      <c r="E77" s="346">
        <v>25.989000000000001</v>
      </c>
      <c r="F77" s="346">
        <v>14.4185</v>
      </c>
      <c r="G77" s="346">
        <v>3.0238</v>
      </c>
    </row>
    <row r="78" spans="1:7" x14ac:dyDescent="0.2">
      <c r="A78" s="339" t="s">
        <v>190</v>
      </c>
      <c r="B78" s="340">
        <v>1.2685999999999999</v>
      </c>
      <c r="C78" s="341">
        <v>154.161</v>
      </c>
      <c r="D78" s="342">
        <v>2.8022</v>
      </c>
      <c r="E78" s="342">
        <v>22.298300000000001</v>
      </c>
      <c r="F78" s="342">
        <v>13.026199999999999</v>
      </c>
      <c r="G78" s="342">
        <v>3.9597000000000002</v>
      </c>
    </row>
    <row r="79" spans="1:7" ht="13.5" x14ac:dyDescent="0.25">
      <c r="A79" s="343" t="s">
        <v>191</v>
      </c>
      <c r="B79" s="344">
        <v>7.6806999999999999</v>
      </c>
      <c r="C79" s="345">
        <v>148.41470000000001</v>
      </c>
      <c r="D79" s="346">
        <v>2.0470000000000002</v>
      </c>
      <c r="E79" s="346">
        <v>25.636299999999999</v>
      </c>
      <c r="F79" s="346">
        <v>13.2277</v>
      </c>
      <c r="G79" s="346">
        <v>8.2507000000000001</v>
      </c>
    </row>
    <row r="80" spans="1:7" x14ac:dyDescent="0.2">
      <c r="A80" s="339" t="s">
        <v>192</v>
      </c>
      <c r="B80" s="340">
        <v>0.54679999999999995</v>
      </c>
      <c r="C80" s="341">
        <v>139.90809999999999</v>
      </c>
      <c r="D80" s="342">
        <v>4.859</v>
      </c>
      <c r="E80" s="342">
        <v>32.113100000000003</v>
      </c>
      <c r="F80" s="342">
        <v>15.4488</v>
      </c>
      <c r="G80" s="342">
        <v>8.6056000000000008</v>
      </c>
    </row>
    <row r="81" spans="1:7" ht="13.5" x14ac:dyDescent="0.25">
      <c r="A81" s="343" t="s">
        <v>193</v>
      </c>
      <c r="B81" s="344">
        <v>2.4211999999999998</v>
      </c>
      <c r="C81" s="345">
        <v>150.03960000000001</v>
      </c>
      <c r="D81" s="346">
        <v>2.4940000000000002</v>
      </c>
      <c r="E81" s="346">
        <v>23.058800000000002</v>
      </c>
      <c r="F81" s="346">
        <v>13.188499999999999</v>
      </c>
      <c r="G81" s="346">
        <v>6.1378000000000004</v>
      </c>
    </row>
    <row r="82" spans="1:7" x14ac:dyDescent="0.2">
      <c r="A82" s="339" t="s">
        <v>194</v>
      </c>
      <c r="B82" s="340">
        <v>0.30270000000000002</v>
      </c>
      <c r="C82" s="341">
        <v>142.56370000000001</v>
      </c>
      <c r="D82" s="342">
        <v>6.6835000000000004</v>
      </c>
      <c r="E82" s="342">
        <v>32.046500000000002</v>
      </c>
      <c r="F82" s="342">
        <v>13.7484</v>
      </c>
      <c r="G82" s="342">
        <v>8.5733999999999995</v>
      </c>
    </row>
    <row r="83" spans="1:7" ht="13.5" x14ac:dyDescent="0.25">
      <c r="A83" s="343" t="s">
        <v>195</v>
      </c>
      <c r="B83" s="344">
        <v>0.39989999999999998</v>
      </c>
      <c r="C83" s="345">
        <v>134.5052</v>
      </c>
      <c r="D83" s="346">
        <v>7.1032000000000002</v>
      </c>
      <c r="E83" s="346">
        <v>36.951300000000003</v>
      </c>
      <c r="F83" s="346">
        <v>14.4649</v>
      </c>
      <c r="G83" s="346">
        <v>11.8216</v>
      </c>
    </row>
    <row r="84" spans="1:7" x14ac:dyDescent="0.2">
      <c r="A84" s="339" t="s">
        <v>196</v>
      </c>
      <c r="B84" s="340">
        <v>0.78910000000000002</v>
      </c>
      <c r="C84" s="341">
        <v>143.04929999999999</v>
      </c>
      <c r="D84" s="342">
        <v>8.5632999999999999</v>
      </c>
      <c r="E84" s="342">
        <v>35.0139</v>
      </c>
      <c r="F84" s="342">
        <v>14.632400000000001</v>
      </c>
      <c r="G84" s="342">
        <v>10.442399999999999</v>
      </c>
    </row>
    <row r="85" spans="1:7" ht="13.5" x14ac:dyDescent="0.25">
      <c r="A85" s="343" t="s">
        <v>197</v>
      </c>
      <c r="B85" s="344">
        <v>9.4600000000000004E-2</v>
      </c>
      <c r="C85" s="345">
        <v>145.184</v>
      </c>
      <c r="D85" s="346">
        <v>5.8724999999999996</v>
      </c>
      <c r="E85" s="346">
        <v>31.365500000000001</v>
      </c>
      <c r="F85" s="346">
        <v>14.472899999999999</v>
      </c>
      <c r="G85" s="346">
        <v>7.4406999999999996</v>
      </c>
    </row>
    <row r="86" spans="1:7" x14ac:dyDescent="0.2">
      <c r="A86" s="339" t="s">
        <v>198</v>
      </c>
      <c r="B86" s="340">
        <v>5.5522999999999998</v>
      </c>
      <c r="C86" s="341">
        <v>143.2483</v>
      </c>
      <c r="D86" s="342">
        <v>7.0240999999999998</v>
      </c>
      <c r="E86" s="342">
        <v>32.212800000000001</v>
      </c>
      <c r="F86" s="342">
        <v>14.366899999999999</v>
      </c>
      <c r="G86" s="342">
        <v>9.1435999999999993</v>
      </c>
    </row>
    <row r="87" spans="1:7" ht="13.5" x14ac:dyDescent="0.25">
      <c r="A87" s="343" t="s">
        <v>199</v>
      </c>
      <c r="B87" s="344">
        <v>6.3860000000000001</v>
      </c>
      <c r="C87" s="345">
        <v>149.35980000000001</v>
      </c>
      <c r="D87" s="346">
        <v>7.9043999999999999</v>
      </c>
      <c r="E87" s="346">
        <v>29.657599999999999</v>
      </c>
      <c r="F87" s="346">
        <v>14.509600000000001</v>
      </c>
      <c r="G87" s="346">
        <v>7.7457000000000003</v>
      </c>
    </row>
    <row r="88" spans="1:7" ht="13.5" x14ac:dyDescent="0.25">
      <c r="A88" s="348" t="s">
        <v>200</v>
      </c>
      <c r="B88" s="340">
        <v>0.37719999999999998</v>
      </c>
      <c r="C88" s="341">
        <v>140.215</v>
      </c>
      <c r="D88" s="342">
        <v>7.1711999999999998</v>
      </c>
      <c r="E88" s="342">
        <v>30.952100000000002</v>
      </c>
      <c r="F88" s="342">
        <v>14.4527</v>
      </c>
      <c r="G88" s="342">
        <v>10.554</v>
      </c>
    </row>
    <row r="89" spans="1:7" x14ac:dyDescent="0.2">
      <c r="A89" s="347" t="s">
        <v>201</v>
      </c>
      <c r="B89" s="344">
        <v>2.2896000000000001</v>
      </c>
      <c r="C89" s="345">
        <v>143.75139999999999</v>
      </c>
      <c r="D89" s="346">
        <v>5.7251000000000003</v>
      </c>
      <c r="E89" s="346">
        <v>28.753399999999999</v>
      </c>
      <c r="F89" s="346">
        <v>15.0937</v>
      </c>
      <c r="G89" s="346">
        <v>5.9752999999999998</v>
      </c>
    </row>
    <row r="90" spans="1:7" ht="13.5" x14ac:dyDescent="0.25">
      <c r="A90" s="348" t="s">
        <v>202</v>
      </c>
      <c r="B90" s="340">
        <v>6.3399999999999998E-2</v>
      </c>
      <c r="C90" s="341">
        <v>138.38130000000001</v>
      </c>
      <c r="D90" s="342">
        <v>1.1564000000000001</v>
      </c>
      <c r="E90" s="342">
        <v>27.058800000000002</v>
      </c>
      <c r="F90" s="342">
        <v>15.017899999999999</v>
      </c>
      <c r="G90" s="342">
        <v>4.9093</v>
      </c>
    </row>
    <row r="91" spans="1:7" x14ac:dyDescent="0.2">
      <c r="A91" s="347" t="s">
        <v>203</v>
      </c>
      <c r="B91" s="344">
        <v>1.8684000000000001</v>
      </c>
      <c r="C91" s="345">
        <v>147.99170000000001</v>
      </c>
      <c r="D91" s="346">
        <v>6.0791000000000004</v>
      </c>
      <c r="E91" s="346">
        <v>27.371700000000001</v>
      </c>
      <c r="F91" s="346">
        <v>15.0016</v>
      </c>
      <c r="G91" s="346">
        <v>4.3655999999999997</v>
      </c>
    </row>
    <row r="92" spans="1:7" ht="13.5" x14ac:dyDescent="0.25">
      <c r="A92" s="348" t="s">
        <v>204</v>
      </c>
      <c r="B92" s="340">
        <v>0.246</v>
      </c>
      <c r="C92" s="341">
        <v>142.46369999999999</v>
      </c>
      <c r="D92" s="342">
        <v>7.2736999999999998</v>
      </c>
      <c r="E92" s="342">
        <v>30.744700000000002</v>
      </c>
      <c r="F92" s="342">
        <v>15.579499999999999</v>
      </c>
      <c r="G92" s="342">
        <v>8.0759000000000007</v>
      </c>
    </row>
    <row r="93" spans="1:7" x14ac:dyDescent="0.2">
      <c r="A93" s="347" t="s">
        <v>205</v>
      </c>
      <c r="B93" s="344">
        <v>0.2717</v>
      </c>
      <c r="C93" s="345">
        <v>151.6611</v>
      </c>
      <c r="D93" s="346">
        <v>8.8467000000000002</v>
      </c>
      <c r="E93" s="346">
        <v>22.454699999999999</v>
      </c>
      <c r="F93" s="346">
        <v>15.248699999999999</v>
      </c>
      <c r="G93" s="346">
        <v>2.5152000000000001</v>
      </c>
    </row>
    <row r="94" spans="1:7" ht="13.5" x14ac:dyDescent="0.25">
      <c r="A94" s="348" t="s">
        <v>206</v>
      </c>
      <c r="B94" s="340">
        <v>0.13689999999999999</v>
      </c>
      <c r="C94" s="341">
        <v>151.2388</v>
      </c>
      <c r="D94" s="342">
        <v>8.8476999999999997</v>
      </c>
      <c r="E94" s="342">
        <v>31.173500000000001</v>
      </c>
      <c r="F94" s="342">
        <v>14.2362</v>
      </c>
      <c r="G94" s="342">
        <v>10.616899999999999</v>
      </c>
    </row>
    <row r="95" spans="1:7" x14ac:dyDescent="0.2">
      <c r="A95" s="347" t="s">
        <v>207</v>
      </c>
      <c r="B95" s="344">
        <v>0.17929999999999999</v>
      </c>
      <c r="C95" s="345">
        <v>127.0261</v>
      </c>
      <c r="D95" s="346">
        <v>1.8297000000000001</v>
      </c>
      <c r="E95" s="346">
        <v>42.005699999999997</v>
      </c>
      <c r="F95" s="346">
        <v>12.695</v>
      </c>
      <c r="G95" s="346">
        <v>19.8172</v>
      </c>
    </row>
    <row r="96" spans="1:7" ht="13.5" x14ac:dyDescent="0.25">
      <c r="A96" s="348" t="s">
        <v>208</v>
      </c>
      <c r="B96" s="340">
        <v>1.0569999999999999</v>
      </c>
      <c r="C96" s="341">
        <v>138.6046</v>
      </c>
      <c r="D96" s="342">
        <v>5.6180000000000003</v>
      </c>
      <c r="E96" s="342">
        <v>32.014200000000002</v>
      </c>
      <c r="F96" s="342">
        <v>15.2286</v>
      </c>
      <c r="G96" s="342">
        <v>9.7866999999999997</v>
      </c>
    </row>
    <row r="97" spans="1:7" x14ac:dyDescent="0.2">
      <c r="A97" s="347" t="s">
        <v>209</v>
      </c>
      <c r="B97" s="344">
        <v>1.5838000000000001</v>
      </c>
      <c r="C97" s="345">
        <v>138.6046</v>
      </c>
      <c r="D97" s="346">
        <v>5.9101999999999997</v>
      </c>
      <c r="E97" s="346">
        <v>31.375900000000001</v>
      </c>
      <c r="F97" s="346">
        <v>13.5692</v>
      </c>
      <c r="G97" s="346">
        <v>11.355700000000001</v>
      </c>
    </row>
    <row r="98" spans="1:7" ht="13.5" x14ac:dyDescent="0.25">
      <c r="A98" s="348" t="s">
        <v>210</v>
      </c>
      <c r="B98" s="340">
        <v>0.4677</v>
      </c>
      <c r="C98" s="341">
        <v>145.67490000000001</v>
      </c>
      <c r="D98" s="342">
        <v>4.6153000000000004</v>
      </c>
      <c r="E98" s="342">
        <v>26.6723</v>
      </c>
      <c r="F98" s="342">
        <v>15.496</v>
      </c>
      <c r="G98" s="342">
        <v>6.5514000000000001</v>
      </c>
    </row>
    <row r="99" spans="1:7" x14ac:dyDescent="0.2">
      <c r="A99" s="347" t="s">
        <v>211</v>
      </c>
      <c r="B99" s="344">
        <v>0.61799999999999999</v>
      </c>
      <c r="C99" s="345">
        <v>141.58930000000001</v>
      </c>
      <c r="D99" s="346">
        <v>11.1904</v>
      </c>
      <c r="E99" s="346">
        <v>34.029000000000003</v>
      </c>
      <c r="F99" s="346">
        <v>13.7637</v>
      </c>
      <c r="G99" s="346">
        <v>12.931699999999999</v>
      </c>
    </row>
    <row r="100" spans="1:7" x14ac:dyDescent="0.2">
      <c r="A100" s="339" t="s">
        <v>213</v>
      </c>
      <c r="B100" s="340">
        <v>0.22989999999999999</v>
      </c>
      <c r="C100" s="341">
        <v>142.68899999999999</v>
      </c>
      <c r="D100" s="342">
        <v>7.2523999999999997</v>
      </c>
      <c r="E100" s="342">
        <v>27.893599999999999</v>
      </c>
      <c r="F100" s="342">
        <v>13.8886</v>
      </c>
      <c r="G100" s="342">
        <v>9.52</v>
      </c>
    </row>
    <row r="101" spans="1:7" ht="13.5" x14ac:dyDescent="0.25">
      <c r="A101" s="343" t="s">
        <v>214</v>
      </c>
      <c r="B101" s="344">
        <v>0.32700000000000001</v>
      </c>
      <c r="C101" s="345">
        <v>144.3665</v>
      </c>
      <c r="D101" s="346">
        <v>10.9023</v>
      </c>
      <c r="E101" s="346">
        <v>30.5213</v>
      </c>
      <c r="F101" s="346">
        <v>14.040900000000001</v>
      </c>
      <c r="G101" s="346">
        <v>11.138299999999999</v>
      </c>
    </row>
    <row r="102" spans="1:7" x14ac:dyDescent="0.2">
      <c r="A102" s="339" t="s">
        <v>215</v>
      </c>
      <c r="B102" s="340">
        <v>0.28720000000000001</v>
      </c>
      <c r="C102" s="341">
        <v>147.0787</v>
      </c>
      <c r="D102" s="342">
        <v>6.5743</v>
      </c>
      <c r="E102" s="342">
        <v>29.777100000000001</v>
      </c>
      <c r="F102" s="342">
        <v>16.182200000000002</v>
      </c>
      <c r="G102" s="342">
        <v>6.4519000000000002</v>
      </c>
    </row>
    <row r="103" spans="1:7" ht="13.5" x14ac:dyDescent="0.25">
      <c r="A103" s="343" t="s">
        <v>216</v>
      </c>
      <c r="B103" s="344">
        <v>4.1087999999999996</v>
      </c>
      <c r="C103" s="345">
        <v>130.5197</v>
      </c>
      <c r="D103" s="346">
        <v>2.8729</v>
      </c>
      <c r="E103" s="346">
        <v>37.255299999999998</v>
      </c>
      <c r="F103" s="346">
        <v>15.122999999999999</v>
      </c>
      <c r="G103" s="346">
        <v>13.5243</v>
      </c>
    </row>
    <row r="104" spans="1:7" x14ac:dyDescent="0.2">
      <c r="A104" s="339" t="s">
        <v>217</v>
      </c>
      <c r="B104" s="340">
        <v>0.41710000000000003</v>
      </c>
      <c r="C104" s="341">
        <v>141.536</v>
      </c>
      <c r="D104" s="342">
        <v>10.411</v>
      </c>
      <c r="E104" s="342">
        <v>26.267199999999999</v>
      </c>
      <c r="F104" s="342">
        <v>14.5817</v>
      </c>
      <c r="G104" s="342">
        <v>6.1847000000000003</v>
      </c>
    </row>
    <row r="105" spans="1:7" ht="13.5" x14ac:dyDescent="0.25">
      <c r="A105" s="343" t="s">
        <v>218</v>
      </c>
      <c r="B105" s="344">
        <v>0.42949999999999999</v>
      </c>
      <c r="C105" s="345">
        <v>140.22120000000001</v>
      </c>
      <c r="D105" s="346">
        <v>9.3516999999999992</v>
      </c>
      <c r="E105" s="346">
        <v>26.791799999999999</v>
      </c>
      <c r="F105" s="346">
        <v>14.7799</v>
      </c>
      <c r="G105" s="346">
        <v>7.1322000000000001</v>
      </c>
    </row>
    <row r="106" spans="1:7" x14ac:dyDescent="0.2">
      <c r="A106" s="339" t="s">
        <v>219</v>
      </c>
      <c r="B106" s="340">
        <v>5.4240000000000004</v>
      </c>
      <c r="C106" s="341">
        <v>146.3622</v>
      </c>
      <c r="D106" s="342">
        <v>4.0777999999999999</v>
      </c>
      <c r="E106" s="342">
        <v>28.569299999999998</v>
      </c>
      <c r="F106" s="342">
        <v>14.014699999999999</v>
      </c>
      <c r="G106" s="342">
        <v>7.8513999999999999</v>
      </c>
    </row>
    <row r="107" spans="1:7" ht="13.5" x14ac:dyDescent="0.25">
      <c r="A107" s="343" t="s">
        <v>220</v>
      </c>
      <c r="B107" s="344">
        <v>3.1637</v>
      </c>
      <c r="C107" s="345">
        <v>142.63149999999999</v>
      </c>
      <c r="D107" s="346">
        <v>1.3604000000000001</v>
      </c>
      <c r="E107" s="346">
        <v>33.023000000000003</v>
      </c>
      <c r="F107" s="346">
        <v>13.403499999999999</v>
      </c>
      <c r="G107" s="346">
        <v>12.205</v>
      </c>
    </row>
    <row r="108" spans="1:7" x14ac:dyDescent="0.2">
      <c r="A108" s="339" t="s">
        <v>221</v>
      </c>
      <c r="B108" s="340">
        <v>4.5288000000000004</v>
      </c>
      <c r="C108" s="341">
        <v>136.33670000000001</v>
      </c>
      <c r="D108" s="342">
        <v>3.4188999999999998</v>
      </c>
      <c r="E108" s="342">
        <v>32.778700000000001</v>
      </c>
      <c r="F108" s="342">
        <v>13.372400000000001</v>
      </c>
      <c r="G108" s="342">
        <v>13.927300000000001</v>
      </c>
    </row>
    <row r="109" spans="1:7" ht="13.5" x14ac:dyDescent="0.25">
      <c r="A109" s="343" t="s">
        <v>222</v>
      </c>
      <c r="B109" s="344">
        <v>1.6473</v>
      </c>
      <c r="C109" s="345">
        <v>139.95570000000001</v>
      </c>
      <c r="D109" s="346">
        <v>6.1273</v>
      </c>
      <c r="E109" s="346">
        <v>34.941600000000001</v>
      </c>
      <c r="F109" s="346">
        <v>14.5741</v>
      </c>
      <c r="G109" s="346">
        <v>11.7181</v>
      </c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C0670-9440-4A58-BEB8-254BA1AEDC7F}">
  <sheetPr codeName="List7">
    <tabColor rgb="FF33CCFF"/>
  </sheetPr>
  <dimension ref="A1:Q32"/>
  <sheetViews>
    <sheetView showGridLines="0" topLeftCell="A13" zoomScaleNormal="100" zoomScaleSheetLayoutView="100" workbookViewId="0">
      <selection activeCell="I39" sqref="I39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254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255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Olomoucký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256</v>
      </c>
      <c r="C6" s="27"/>
      <c r="D6" s="49">
        <v>152.09809999999999</v>
      </c>
      <c r="E6" s="28" t="s">
        <v>257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108.6883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258</v>
      </c>
      <c r="D10" s="48">
        <v>86.988200000000006</v>
      </c>
      <c r="E10" s="39" t="s">
        <v>257</v>
      </c>
    </row>
    <row r="11" spans="1:17" ht="19.5" customHeight="1" x14ac:dyDescent="0.2">
      <c r="B11" s="40" t="s">
        <v>10</v>
      </c>
      <c r="C11" s="37" t="s">
        <v>259</v>
      </c>
      <c r="D11" s="48">
        <v>113.9735</v>
      </c>
      <c r="E11" s="39" t="s">
        <v>257</v>
      </c>
    </row>
    <row r="12" spans="1:17" ht="19.5" customHeight="1" x14ac:dyDescent="0.2">
      <c r="B12" s="40" t="s">
        <v>12</v>
      </c>
      <c r="C12" s="37" t="s">
        <v>260</v>
      </c>
      <c r="D12" s="48">
        <v>152.09809999999999</v>
      </c>
      <c r="E12" s="39" t="s">
        <v>257</v>
      </c>
      <c r="L12" s="360"/>
    </row>
    <row r="13" spans="1:17" ht="19.5" customHeight="1" x14ac:dyDescent="0.2">
      <c r="B13" s="40" t="s">
        <v>14</v>
      </c>
      <c r="C13" s="37" t="s">
        <v>261</v>
      </c>
      <c r="D13" s="48">
        <v>196.58879999999999</v>
      </c>
      <c r="E13" s="39" t="s">
        <v>257</v>
      </c>
      <c r="L13" s="360"/>
    </row>
    <row r="14" spans="1:17" ht="19.5" customHeight="1" x14ac:dyDescent="0.2">
      <c r="B14" s="40" t="s">
        <v>16</v>
      </c>
      <c r="C14" s="37" t="s">
        <v>262</v>
      </c>
      <c r="D14" s="48">
        <v>259.98649999999998</v>
      </c>
      <c r="E14" s="39" t="s">
        <v>257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263</v>
      </c>
      <c r="C16" s="27"/>
      <c r="D16" s="49">
        <v>171.24</v>
      </c>
      <c r="E16" s="28" t="s">
        <v>257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26.985299999999995</v>
      </c>
      <c r="C22" s="55">
        <f>D11</f>
        <v>113.9735</v>
      </c>
      <c r="D22" s="56">
        <f>D12-D11</f>
        <v>38.124599999999987</v>
      </c>
      <c r="E22" s="56">
        <f>D13-D12</f>
        <v>44.490700000000004</v>
      </c>
      <c r="F22" s="56">
        <f>D14-D13</f>
        <v>63.397699999999986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264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D6359-7C46-4B6F-8A4C-951D76D2301B}">
  <sheetPr codeName="List12">
    <tabColor rgb="FF66FFFF"/>
  </sheetPr>
  <dimension ref="A1:Q55"/>
  <sheetViews>
    <sheetView showGridLines="0" zoomScaleNormal="100" zoomScaleSheetLayoutView="100" workbookViewId="0">
      <selection activeCell="I39" sqref="I39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265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266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Olomoucký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267</v>
      </c>
      <c r="D6" s="383" t="s">
        <v>268</v>
      </c>
      <c r="E6" s="384"/>
      <c r="F6" s="383" t="s">
        <v>269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257</v>
      </c>
      <c r="D10" s="385" t="s">
        <v>257</v>
      </c>
      <c r="E10" s="385" t="s">
        <v>257</v>
      </c>
      <c r="F10" s="385" t="s">
        <v>257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170.37479999999999</v>
      </c>
      <c r="C12" s="389">
        <v>152.09809999999999</v>
      </c>
      <c r="D12" s="390">
        <v>86.988200000000006</v>
      </c>
      <c r="E12" s="390">
        <v>259.98649999999998</v>
      </c>
      <c r="F12" s="389">
        <v>171.24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0.89249999999999996</v>
      </c>
      <c r="C13" s="394">
        <v>111.4091</v>
      </c>
      <c r="D13" s="395">
        <v>87.482799999999997</v>
      </c>
      <c r="E13" s="395">
        <v>156.91399999999999</v>
      </c>
      <c r="F13" s="394">
        <v>118.22499999999999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24.579599999999999</v>
      </c>
      <c r="C14" s="398">
        <v>149.119</v>
      </c>
      <c r="D14" s="399">
        <v>86.16</v>
      </c>
      <c r="E14" s="399">
        <v>219.52619999999999</v>
      </c>
      <c r="F14" s="398">
        <v>153.04300000000001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40.181800000000003</v>
      </c>
      <c r="C15" s="398">
        <v>152.649</v>
      </c>
      <c r="D15" s="399">
        <v>86.781099999999995</v>
      </c>
      <c r="E15" s="399">
        <v>263.25670000000002</v>
      </c>
      <c r="F15" s="398">
        <v>170.36600000000001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52.027799999999999</v>
      </c>
      <c r="C16" s="398">
        <v>159.2833</v>
      </c>
      <c r="D16" s="399">
        <v>87.479100000000003</v>
      </c>
      <c r="E16" s="399">
        <v>273.28140000000002</v>
      </c>
      <c r="F16" s="398">
        <v>179.33320000000001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40.169699999999999</v>
      </c>
      <c r="C17" s="398">
        <v>148.13910000000001</v>
      </c>
      <c r="D17" s="399">
        <v>89.589500000000001</v>
      </c>
      <c r="E17" s="399">
        <v>263.59519999999998</v>
      </c>
      <c r="F17" s="398">
        <v>171.32210000000001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12.523099999999999</v>
      </c>
      <c r="C18" s="398">
        <v>141.47409999999999</v>
      </c>
      <c r="D18" s="399">
        <v>85.65</v>
      </c>
      <c r="E18" s="399">
        <v>317.85890000000001</v>
      </c>
      <c r="F18" s="398">
        <v>179.6524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100.5125</v>
      </c>
      <c r="C20" s="404">
        <v>164.84780000000001</v>
      </c>
      <c r="D20" s="405">
        <v>89.95</v>
      </c>
      <c r="E20" s="405">
        <v>279.02519999999998</v>
      </c>
      <c r="F20" s="404">
        <v>184.74639999999999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0.59730000000000005</v>
      </c>
      <c r="C21" s="394">
        <v>107.2383</v>
      </c>
      <c r="D21" s="395">
        <v>92.428399999999996</v>
      </c>
      <c r="E21" s="395">
        <v>162.36420000000001</v>
      </c>
      <c r="F21" s="394">
        <v>119.3121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16.057099999999998</v>
      </c>
      <c r="C22" s="398">
        <v>156.63659999999999</v>
      </c>
      <c r="D22" s="399">
        <v>88.288700000000006</v>
      </c>
      <c r="E22" s="399">
        <v>228.4624</v>
      </c>
      <c r="F22" s="398">
        <v>159.63929999999999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24.424700000000001</v>
      </c>
      <c r="C23" s="398">
        <v>170.0455</v>
      </c>
      <c r="D23" s="399">
        <v>88.598500000000001</v>
      </c>
      <c r="E23" s="399">
        <v>283.58870000000002</v>
      </c>
      <c r="F23" s="398">
        <v>185.67609999999999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27.716999999999999</v>
      </c>
      <c r="C24" s="398">
        <v>176.52549999999999</v>
      </c>
      <c r="D24" s="399">
        <v>99.507199999999997</v>
      </c>
      <c r="E24" s="399">
        <v>300.18279999999999</v>
      </c>
      <c r="F24" s="398">
        <v>198.36840000000001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22.484400000000001</v>
      </c>
      <c r="C25" s="398">
        <v>161.62809999999999</v>
      </c>
      <c r="D25" s="399">
        <v>92.21</v>
      </c>
      <c r="E25" s="399">
        <v>280.54140000000001</v>
      </c>
      <c r="F25" s="398">
        <v>184.22540000000001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9.2317999999999998</v>
      </c>
      <c r="C26" s="398">
        <v>152.0857</v>
      </c>
      <c r="D26" s="399">
        <v>85.65</v>
      </c>
      <c r="E26" s="399">
        <v>367.46440000000001</v>
      </c>
      <c r="F26" s="398">
        <v>190.56049999999999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69.862200000000001</v>
      </c>
      <c r="C28" s="404">
        <v>133.1908</v>
      </c>
      <c r="D28" s="405">
        <v>84.83</v>
      </c>
      <c r="E28" s="405">
        <v>225.83029999999999</v>
      </c>
      <c r="F28" s="404">
        <v>151.8081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0.29520000000000002</v>
      </c>
      <c r="C29" s="394">
        <v>113.06910000000001</v>
      </c>
      <c r="D29" s="395">
        <v>86.49</v>
      </c>
      <c r="E29" s="395">
        <v>147.80410000000001</v>
      </c>
      <c r="F29" s="394">
        <v>116.0258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8.5225000000000009</v>
      </c>
      <c r="C30" s="398">
        <v>133.9564</v>
      </c>
      <c r="D30" s="399">
        <v>80.069800000000001</v>
      </c>
      <c r="E30" s="399">
        <v>200.05969999999999</v>
      </c>
      <c r="F30" s="398">
        <v>140.61510000000001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15.757</v>
      </c>
      <c r="C31" s="398">
        <v>130.8356</v>
      </c>
      <c r="D31" s="399">
        <v>82.008700000000005</v>
      </c>
      <c r="E31" s="399">
        <v>223.03219999999999</v>
      </c>
      <c r="F31" s="398">
        <v>146.63409999999999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24.3108</v>
      </c>
      <c r="C32" s="398">
        <v>137.36429999999999</v>
      </c>
      <c r="D32" s="399">
        <v>84.980400000000003</v>
      </c>
      <c r="E32" s="399">
        <v>237.8211</v>
      </c>
      <c r="F32" s="398">
        <v>157.6309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17.685199999999998</v>
      </c>
      <c r="C33" s="398">
        <v>131.17599999999999</v>
      </c>
      <c r="D33" s="399">
        <v>87.275199999999998</v>
      </c>
      <c r="E33" s="399">
        <v>233.6311</v>
      </c>
      <c r="F33" s="398">
        <v>154.91720000000001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3.2913000000000001</v>
      </c>
      <c r="C34" s="398">
        <v>116.6579</v>
      </c>
      <c r="D34" s="399">
        <v>86.25</v>
      </c>
      <c r="E34" s="399">
        <v>234.7919</v>
      </c>
      <c r="F34" s="398">
        <v>149.05670000000001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149E-1BA1-413C-AE6D-29E0C62724C8}">
  <sheetPr codeName="List14">
    <tabColor rgb="FF66FFFF"/>
  </sheetPr>
  <dimension ref="A1:S2660"/>
  <sheetViews>
    <sheetView showGridLines="0" zoomScaleNormal="100" zoomScaleSheetLayoutView="100" workbookViewId="0">
      <selection activeCell="I39" sqref="I39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270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271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Olomoucký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272</v>
      </c>
      <c r="B7" s="271" t="s">
        <v>67</v>
      </c>
      <c r="C7" s="383" t="s">
        <v>267</v>
      </c>
      <c r="D7" s="383" t="s">
        <v>268</v>
      </c>
      <c r="E7" s="384"/>
      <c r="F7" s="383" t="s">
        <v>269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257</v>
      </c>
      <c r="D11" s="385" t="s">
        <v>257</v>
      </c>
      <c r="E11" s="385" t="s">
        <v>257</v>
      </c>
      <c r="F11" s="385" t="s">
        <v>257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0.29759999999999998</v>
      </c>
      <c r="C13" s="423">
        <v>466.89850000000001</v>
      </c>
      <c r="D13" s="424">
        <v>138.6927</v>
      </c>
      <c r="E13" s="424">
        <v>1714.6966</v>
      </c>
      <c r="F13" s="424">
        <v>654.98649999999998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0.32669999999999999</v>
      </c>
      <c r="C14" s="425">
        <v>319.42189999999999</v>
      </c>
      <c r="D14" s="426">
        <v>171.40459999999999</v>
      </c>
      <c r="E14" s="426">
        <v>642.73590000000002</v>
      </c>
      <c r="F14" s="426">
        <v>392.39589999999998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0.1082</v>
      </c>
      <c r="C15" s="423">
        <v>231.87129999999999</v>
      </c>
      <c r="D15" s="424">
        <v>156.29679999999999</v>
      </c>
      <c r="E15" s="424">
        <v>612.17250000000001</v>
      </c>
      <c r="F15" s="424">
        <v>348.72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0.43230000000000002</v>
      </c>
      <c r="C16" s="425">
        <v>315.4375</v>
      </c>
      <c r="D16" s="426">
        <v>124.9366</v>
      </c>
      <c r="E16" s="426">
        <v>756.90350000000001</v>
      </c>
      <c r="F16" s="426">
        <v>403.9273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0.1802</v>
      </c>
      <c r="C17" s="423">
        <v>478.32330000000002</v>
      </c>
      <c r="D17" s="424">
        <v>277.08170000000001</v>
      </c>
      <c r="E17" s="424">
        <v>1005.4836</v>
      </c>
      <c r="F17" s="424">
        <v>539.33109999999999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1.1309</v>
      </c>
      <c r="C18" s="425">
        <v>316.59589999999997</v>
      </c>
      <c r="D18" s="426">
        <v>161.8193</v>
      </c>
      <c r="E18" s="426">
        <v>614.14369999999997</v>
      </c>
      <c r="F18" s="426">
        <v>372.4101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0.61809999999999998</v>
      </c>
      <c r="C19" s="423">
        <v>243.4571</v>
      </c>
      <c r="D19" s="424">
        <v>187.79429999999999</v>
      </c>
      <c r="E19" s="424">
        <v>492.54860000000002</v>
      </c>
      <c r="F19" s="424">
        <v>318.47269999999997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0.22459999999999999</v>
      </c>
      <c r="C20" s="425">
        <v>514.62099999999998</v>
      </c>
      <c r="D20" s="426">
        <v>209.4924</v>
      </c>
      <c r="E20" s="426">
        <v>1302.4794999999999</v>
      </c>
      <c r="F20" s="426">
        <v>625.54449999999997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0.11260000000000001</v>
      </c>
      <c r="C21" s="423">
        <v>384.71589999999998</v>
      </c>
      <c r="D21" s="424">
        <v>252.7758</v>
      </c>
      <c r="E21" s="424">
        <v>821.14490000000001</v>
      </c>
      <c r="F21" s="424">
        <v>462.34089999999998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6.4199999999999993E-2</v>
      </c>
      <c r="C22" s="425">
        <v>241.33359999999999</v>
      </c>
      <c r="D22" s="426">
        <v>138.3031</v>
      </c>
      <c r="E22" s="426">
        <v>391.24939999999998</v>
      </c>
      <c r="F22" s="426">
        <v>238.67850000000001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0.1812</v>
      </c>
      <c r="C23" s="423">
        <v>198.458</v>
      </c>
      <c r="D23" s="424">
        <v>127.3338</v>
      </c>
      <c r="E23" s="424">
        <v>473.04509999999999</v>
      </c>
      <c r="F23" s="424">
        <v>252.00829999999999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0.95509999999999995</v>
      </c>
      <c r="C24" s="425">
        <v>222.45060000000001</v>
      </c>
      <c r="D24" s="426">
        <v>166.85300000000001</v>
      </c>
      <c r="E24" s="426">
        <v>338.7362</v>
      </c>
      <c r="F24" s="426">
        <v>237.58799999999999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1.8912</v>
      </c>
      <c r="C25" s="423">
        <v>256.58240000000001</v>
      </c>
      <c r="D25" s="424">
        <v>123.7392</v>
      </c>
      <c r="E25" s="424">
        <v>339.4556</v>
      </c>
      <c r="F25" s="424">
        <v>245.6191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0.19359999999999999</v>
      </c>
      <c r="C26" s="425">
        <v>272.94830000000002</v>
      </c>
      <c r="D26" s="426">
        <v>161.45099999999999</v>
      </c>
      <c r="E26" s="426">
        <v>441.04180000000002</v>
      </c>
      <c r="F26" s="426">
        <v>285.02019999999999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0.6472</v>
      </c>
      <c r="C27" s="423">
        <v>231.446</v>
      </c>
      <c r="D27" s="424">
        <v>180.63040000000001</v>
      </c>
      <c r="E27" s="424">
        <v>390.98989999999998</v>
      </c>
      <c r="F27" s="424">
        <v>264.16980000000001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0.26090000000000002</v>
      </c>
      <c r="C28" s="425">
        <v>266.71289999999999</v>
      </c>
      <c r="D28" s="426">
        <v>197.20429999999999</v>
      </c>
      <c r="E28" s="426">
        <v>353.0829</v>
      </c>
      <c r="F28" s="426">
        <v>272.71190000000001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3.5700000000000003E-2</v>
      </c>
      <c r="C29" s="423">
        <v>167.66319999999999</v>
      </c>
      <c r="D29" s="424">
        <v>144.63339999999999</v>
      </c>
      <c r="E29" s="424">
        <v>200.8004</v>
      </c>
      <c r="F29" s="424">
        <v>171.7253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1.0526</v>
      </c>
      <c r="C30" s="425">
        <v>225.3903</v>
      </c>
      <c r="D30" s="426">
        <v>164.9897</v>
      </c>
      <c r="E30" s="426">
        <v>262.63979999999998</v>
      </c>
      <c r="F30" s="426">
        <v>219.2698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0.1368</v>
      </c>
      <c r="C31" s="423">
        <v>300.98020000000002</v>
      </c>
      <c r="D31" s="424">
        <v>248.16040000000001</v>
      </c>
      <c r="E31" s="424">
        <v>412.21170000000001</v>
      </c>
      <c r="F31" s="424">
        <v>320.47059999999999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0.48670000000000002</v>
      </c>
      <c r="C32" s="425">
        <v>223.12799999999999</v>
      </c>
      <c r="D32" s="426">
        <v>167.82669999999999</v>
      </c>
      <c r="E32" s="426">
        <v>363.64139999999998</v>
      </c>
      <c r="F32" s="426">
        <v>272.10039999999998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0.25440000000000002</v>
      </c>
      <c r="C33" s="423">
        <v>216.96469999999999</v>
      </c>
      <c r="D33" s="424">
        <v>142.142</v>
      </c>
      <c r="E33" s="424">
        <v>443.76010000000002</v>
      </c>
      <c r="F33" s="424">
        <v>257.79430000000002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0.502</v>
      </c>
      <c r="C34" s="425">
        <v>191.57730000000001</v>
      </c>
      <c r="D34" s="426">
        <v>138.65690000000001</v>
      </c>
      <c r="E34" s="426">
        <v>436.99889999999999</v>
      </c>
      <c r="F34" s="426">
        <v>223.9376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0.3165</v>
      </c>
      <c r="C35" s="423">
        <v>307.1859</v>
      </c>
      <c r="D35" s="424">
        <v>177.22970000000001</v>
      </c>
      <c r="E35" s="424">
        <v>594.71010000000001</v>
      </c>
      <c r="F35" s="424">
        <v>367.2946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7.1999999999999995E-2</v>
      </c>
      <c r="C36" s="425">
        <v>227.8544</v>
      </c>
      <c r="D36" s="426">
        <v>159.2826</v>
      </c>
      <c r="E36" s="426">
        <v>320.05549999999999</v>
      </c>
      <c r="F36" s="426">
        <v>241.01060000000001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1.1255999999999999</v>
      </c>
      <c r="C37" s="423">
        <v>211.01150000000001</v>
      </c>
      <c r="D37" s="424">
        <v>138.69290000000001</v>
      </c>
      <c r="E37" s="424">
        <v>346.54329999999999</v>
      </c>
      <c r="F37" s="424">
        <v>221.89160000000001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5.9900000000000002E-2</v>
      </c>
      <c r="C38" s="425">
        <v>260.91820000000001</v>
      </c>
      <c r="D38" s="426">
        <v>176.04069999999999</v>
      </c>
      <c r="E38" s="426">
        <v>416.78910000000002</v>
      </c>
      <c r="F38" s="426">
        <v>299.36880000000002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0.16789999999999999</v>
      </c>
      <c r="C39" s="423">
        <v>114.245</v>
      </c>
      <c r="D39" s="424">
        <v>89.87</v>
      </c>
      <c r="E39" s="424">
        <v>155.49189999999999</v>
      </c>
      <c r="F39" s="424">
        <v>122.4376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7.9200000000000007E-2</v>
      </c>
      <c r="C40" s="425">
        <v>177.6377</v>
      </c>
      <c r="D40" s="426">
        <v>118.5295</v>
      </c>
      <c r="E40" s="426">
        <v>247.68770000000001</v>
      </c>
      <c r="F40" s="426">
        <v>182.24629999999999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0.1216</v>
      </c>
      <c r="C41" s="423">
        <v>156.0248</v>
      </c>
      <c r="D41" s="424">
        <v>136.86070000000001</v>
      </c>
      <c r="E41" s="424">
        <v>245.25120000000001</v>
      </c>
      <c r="F41" s="424">
        <v>180.56649999999999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2.8544999999999998</v>
      </c>
      <c r="C42" s="425">
        <v>189.7852</v>
      </c>
      <c r="D42" s="426">
        <v>119.0391</v>
      </c>
      <c r="E42" s="426">
        <v>285.66039999999998</v>
      </c>
      <c r="F42" s="426">
        <v>202.45050000000001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0.66439999999999999</v>
      </c>
      <c r="C43" s="423">
        <v>177.1183</v>
      </c>
      <c r="D43" s="424">
        <v>129.06890000000001</v>
      </c>
      <c r="E43" s="424">
        <v>285.66039999999998</v>
      </c>
      <c r="F43" s="424">
        <v>193.12569999999999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0.89329999999999998</v>
      </c>
      <c r="C44" s="425">
        <v>186.30439999999999</v>
      </c>
      <c r="D44" s="426">
        <v>120.6006</v>
      </c>
      <c r="E44" s="426">
        <v>276.70960000000002</v>
      </c>
      <c r="F44" s="426">
        <v>194.05330000000001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3.3938000000000001</v>
      </c>
      <c r="C45" s="423">
        <v>203.9657</v>
      </c>
      <c r="D45" s="424">
        <v>132.04769999999999</v>
      </c>
      <c r="E45" s="424">
        <v>295.42579999999998</v>
      </c>
      <c r="F45" s="424">
        <v>214.08949999999999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0.23100000000000001</v>
      </c>
      <c r="C46" s="425">
        <v>122.8909</v>
      </c>
      <c r="D46" s="426">
        <v>122.8909</v>
      </c>
      <c r="E46" s="426">
        <v>225.19300000000001</v>
      </c>
      <c r="F46" s="426">
        <v>157.5549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0.2777</v>
      </c>
      <c r="C47" s="423">
        <v>191.48830000000001</v>
      </c>
      <c r="D47" s="424">
        <v>91</v>
      </c>
      <c r="E47" s="424">
        <v>537.99180000000001</v>
      </c>
      <c r="F47" s="424">
        <v>216.572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0.17929999999999999</v>
      </c>
      <c r="C48" s="425">
        <v>200.3922</v>
      </c>
      <c r="D48" s="426">
        <v>147.7208</v>
      </c>
      <c r="E48" s="426">
        <v>382.03840000000002</v>
      </c>
      <c r="F48" s="426">
        <v>228.37729999999999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0.26069999999999999</v>
      </c>
      <c r="C49" s="423">
        <v>166.02719999999999</v>
      </c>
      <c r="D49" s="424">
        <v>129.8228</v>
      </c>
      <c r="E49" s="424">
        <v>224.5968</v>
      </c>
      <c r="F49" s="424">
        <v>174.1936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1.4527000000000001</v>
      </c>
      <c r="C50" s="425">
        <v>143.5719</v>
      </c>
      <c r="D50" s="426">
        <v>90.563500000000005</v>
      </c>
      <c r="E50" s="426">
        <v>219.82050000000001</v>
      </c>
      <c r="F50" s="426">
        <v>156.68960000000001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0.1356</v>
      </c>
      <c r="C51" s="423">
        <v>162.9194</v>
      </c>
      <c r="D51" s="424">
        <v>117.6284</v>
      </c>
      <c r="E51" s="424">
        <v>191.10910000000001</v>
      </c>
      <c r="F51" s="424">
        <v>165.04679999999999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0.2535</v>
      </c>
      <c r="C52" s="425">
        <v>157.68510000000001</v>
      </c>
      <c r="D52" s="426">
        <v>136.81020000000001</v>
      </c>
      <c r="E52" s="426">
        <v>196.19059999999999</v>
      </c>
      <c r="F52" s="426">
        <v>161.84030000000001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0.48909999999999998</v>
      </c>
      <c r="C53" s="423">
        <v>198.53149999999999</v>
      </c>
      <c r="D53" s="424">
        <v>146.9504</v>
      </c>
      <c r="E53" s="424">
        <v>316.8981</v>
      </c>
      <c r="F53" s="424">
        <v>220.13390000000001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3.8001999999999998</v>
      </c>
      <c r="C54" s="425">
        <v>157.21299999999999</v>
      </c>
      <c r="D54" s="426">
        <v>101.52</v>
      </c>
      <c r="E54" s="426">
        <v>267.34370000000001</v>
      </c>
      <c r="F54" s="426">
        <v>171.5522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0.19189999999999999</v>
      </c>
      <c r="C55" s="423">
        <v>222.60740000000001</v>
      </c>
      <c r="D55" s="424">
        <v>129.084</v>
      </c>
      <c r="E55" s="424">
        <v>360.33409999999998</v>
      </c>
      <c r="F55" s="424">
        <v>258.17079999999999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3.0901000000000001</v>
      </c>
      <c r="C56" s="425">
        <v>187.9743</v>
      </c>
      <c r="D56" s="426">
        <v>113.6794</v>
      </c>
      <c r="E56" s="426">
        <v>397.29340000000002</v>
      </c>
      <c r="F56" s="426">
        <v>232.1901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0.80720000000000003</v>
      </c>
      <c r="C57" s="423">
        <v>187.85220000000001</v>
      </c>
      <c r="D57" s="424">
        <v>142.98740000000001</v>
      </c>
      <c r="E57" s="424">
        <v>268.01580000000001</v>
      </c>
      <c r="F57" s="424">
        <v>199.24870000000001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0.78129999999999999</v>
      </c>
      <c r="C58" s="425">
        <v>167.50229999999999</v>
      </c>
      <c r="D58" s="426">
        <v>123.19070000000001</v>
      </c>
      <c r="E58" s="426">
        <v>251.44929999999999</v>
      </c>
      <c r="F58" s="426">
        <v>183.99459999999999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2.0598000000000001</v>
      </c>
      <c r="C59" s="423">
        <v>150.82</v>
      </c>
      <c r="D59" s="424">
        <v>79.33</v>
      </c>
      <c r="E59" s="424">
        <v>270.09969999999998</v>
      </c>
      <c r="F59" s="424">
        <v>171.893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0.57599999999999996</v>
      </c>
      <c r="C60" s="425">
        <v>182.6763</v>
      </c>
      <c r="D60" s="426">
        <v>113.91849999999999</v>
      </c>
      <c r="E60" s="426">
        <v>292.65159999999997</v>
      </c>
      <c r="F60" s="426">
        <v>195.7681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7.0499999999999993E-2</v>
      </c>
      <c r="C61" s="423">
        <v>146.82570000000001</v>
      </c>
      <c r="D61" s="424">
        <v>112.4355</v>
      </c>
      <c r="E61" s="424">
        <v>226.43600000000001</v>
      </c>
      <c r="F61" s="424">
        <v>162.41309999999999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1.6980999999999999</v>
      </c>
      <c r="C62" s="425">
        <v>149.47659999999999</v>
      </c>
      <c r="D62" s="426">
        <v>93.02</v>
      </c>
      <c r="E62" s="426">
        <v>248.66730000000001</v>
      </c>
      <c r="F62" s="426">
        <v>172.63910000000001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0.58950000000000002</v>
      </c>
      <c r="C63" s="423">
        <v>92.198099999999997</v>
      </c>
      <c r="D63" s="424">
        <v>91.691999999999993</v>
      </c>
      <c r="E63" s="424">
        <v>184.2629</v>
      </c>
      <c r="F63" s="424">
        <v>116.4802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0.16120000000000001</v>
      </c>
      <c r="C64" s="425">
        <v>210.17339999999999</v>
      </c>
      <c r="D64" s="426">
        <v>113.5926</v>
      </c>
      <c r="E64" s="426">
        <v>271.46890000000002</v>
      </c>
      <c r="F64" s="426">
        <v>211.24100000000001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2.8761999999999999</v>
      </c>
      <c r="C65" s="423">
        <v>124.7093</v>
      </c>
      <c r="D65" s="424">
        <v>79.927800000000005</v>
      </c>
      <c r="E65" s="424">
        <v>177.51</v>
      </c>
      <c r="F65" s="424">
        <v>143.63560000000001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0.51929999999999998</v>
      </c>
      <c r="C66" s="425">
        <v>150.85749999999999</v>
      </c>
      <c r="D66" s="426">
        <v>97.116399999999999</v>
      </c>
      <c r="E66" s="426">
        <v>233.7824</v>
      </c>
      <c r="F66" s="426">
        <v>161.7535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9.8599999999999993E-2</v>
      </c>
      <c r="C67" s="423">
        <v>122.7663</v>
      </c>
      <c r="D67" s="424">
        <v>97.156700000000001</v>
      </c>
      <c r="E67" s="424">
        <v>164.13820000000001</v>
      </c>
      <c r="F67" s="424">
        <v>127.1829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0.53339999999999999</v>
      </c>
      <c r="C68" s="425">
        <v>139.88999999999999</v>
      </c>
      <c r="D68" s="426">
        <v>121.0549</v>
      </c>
      <c r="E68" s="426">
        <v>167.65729999999999</v>
      </c>
      <c r="F68" s="426">
        <v>144.2938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7.6600000000000001E-2</v>
      </c>
      <c r="C69" s="423">
        <v>140.37389999999999</v>
      </c>
      <c r="D69" s="424">
        <v>108.2375</v>
      </c>
      <c r="E69" s="424">
        <v>178.52719999999999</v>
      </c>
      <c r="F69" s="424">
        <v>143.08029999999999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0.1061</v>
      </c>
      <c r="C70" s="425">
        <v>139.67949999999999</v>
      </c>
      <c r="D70" s="426">
        <v>94.858500000000006</v>
      </c>
      <c r="E70" s="426">
        <v>231.36240000000001</v>
      </c>
      <c r="F70" s="426">
        <v>162.62270000000001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2.4188000000000001</v>
      </c>
      <c r="C71" s="423">
        <v>136.82900000000001</v>
      </c>
      <c r="D71" s="424">
        <v>89.095799999999997</v>
      </c>
      <c r="E71" s="424">
        <v>238.79679999999999</v>
      </c>
      <c r="F71" s="424">
        <v>160.142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7.6100000000000001E-2</v>
      </c>
      <c r="C72" s="425">
        <v>171.21109999999999</v>
      </c>
      <c r="D72" s="426">
        <v>114.056</v>
      </c>
      <c r="E72" s="426">
        <v>261.1977</v>
      </c>
      <c r="F72" s="426">
        <v>186.38570000000001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1.6392</v>
      </c>
      <c r="C73" s="423">
        <v>119.8813</v>
      </c>
      <c r="D73" s="424">
        <v>88.673100000000005</v>
      </c>
      <c r="E73" s="424">
        <v>201.03020000000001</v>
      </c>
      <c r="F73" s="424">
        <v>136.6369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0.4476</v>
      </c>
      <c r="C74" s="425">
        <v>168.06489999999999</v>
      </c>
      <c r="D74" s="426">
        <v>122.1514</v>
      </c>
      <c r="E74" s="426">
        <v>239.8982</v>
      </c>
      <c r="F74" s="426">
        <v>179.0086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1.4715</v>
      </c>
      <c r="C75" s="423">
        <v>202.40110000000001</v>
      </c>
      <c r="D75" s="424">
        <v>121.0771</v>
      </c>
      <c r="E75" s="424">
        <v>298.89550000000003</v>
      </c>
      <c r="F75" s="424">
        <v>206.76419999999999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0.73360000000000003</v>
      </c>
      <c r="C76" s="425">
        <v>123.8489</v>
      </c>
      <c r="D76" s="426">
        <v>91.07</v>
      </c>
      <c r="E76" s="426">
        <v>160.6078</v>
      </c>
      <c r="F76" s="426">
        <v>126.7291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0.22209999999999999</v>
      </c>
      <c r="C77" s="423">
        <v>153.86420000000001</v>
      </c>
      <c r="D77" s="424">
        <v>109.1251</v>
      </c>
      <c r="E77" s="424">
        <v>268.4427</v>
      </c>
      <c r="F77" s="424">
        <v>173.6438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1.1879</v>
      </c>
      <c r="C78" s="425">
        <v>155.1448</v>
      </c>
      <c r="D78" s="426">
        <v>116.70699999999999</v>
      </c>
      <c r="E78" s="426">
        <v>283.8784</v>
      </c>
      <c r="F78" s="426">
        <v>179.41120000000001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7.1273999999999997</v>
      </c>
      <c r="C79" s="423">
        <v>114.8278</v>
      </c>
      <c r="D79" s="424">
        <v>84.586299999999994</v>
      </c>
      <c r="E79" s="424">
        <v>177.69640000000001</v>
      </c>
      <c r="F79" s="424">
        <v>126.2705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0.51819999999999999</v>
      </c>
      <c r="C80" s="425">
        <v>121.11539999999999</v>
      </c>
      <c r="D80" s="426">
        <v>97.579099999999997</v>
      </c>
      <c r="E80" s="426">
        <v>157.44710000000001</v>
      </c>
      <c r="F80" s="426">
        <v>124.4427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2.3502999999999998</v>
      </c>
      <c r="C81" s="423">
        <v>93.51</v>
      </c>
      <c r="D81" s="424">
        <v>80.039000000000001</v>
      </c>
      <c r="E81" s="424">
        <v>114.50920000000001</v>
      </c>
      <c r="F81" s="424">
        <v>95.400199999999998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0.51400000000000001</v>
      </c>
      <c r="C82" s="425">
        <v>161.2406</v>
      </c>
      <c r="D82" s="426">
        <v>118.2774</v>
      </c>
      <c r="E82" s="426">
        <v>202.6071</v>
      </c>
      <c r="F82" s="426">
        <v>165.0839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0.37869999999999998</v>
      </c>
      <c r="C83" s="423">
        <v>185.44059999999999</v>
      </c>
      <c r="D83" s="424">
        <v>136.6063</v>
      </c>
      <c r="E83" s="424">
        <v>221.11770000000001</v>
      </c>
      <c r="F83" s="424">
        <v>183.42179999999999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0.76329999999999998</v>
      </c>
      <c r="C84" s="425">
        <v>174.85470000000001</v>
      </c>
      <c r="D84" s="426">
        <v>141.7627</v>
      </c>
      <c r="E84" s="426">
        <v>214.62309999999999</v>
      </c>
      <c r="F84" s="426">
        <v>177.8066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8.6199999999999999E-2</v>
      </c>
      <c r="C85" s="423">
        <v>180.73910000000001</v>
      </c>
      <c r="D85" s="424">
        <v>138.38560000000001</v>
      </c>
      <c r="E85" s="424">
        <v>206.9641</v>
      </c>
      <c r="F85" s="424">
        <v>177.81290000000001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5.2508999999999997</v>
      </c>
      <c r="C86" s="425">
        <v>158.8476</v>
      </c>
      <c r="D86" s="426">
        <v>116.0004</v>
      </c>
      <c r="E86" s="426">
        <v>216.8099</v>
      </c>
      <c r="F86" s="426">
        <v>163.55510000000001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6.3711000000000002</v>
      </c>
      <c r="C87" s="423">
        <v>178.43610000000001</v>
      </c>
      <c r="D87" s="424">
        <v>119.4288</v>
      </c>
      <c r="E87" s="424">
        <v>242.54640000000001</v>
      </c>
      <c r="F87" s="424">
        <v>182.43209999999999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0.32629999999999998</v>
      </c>
      <c r="C88" s="425">
        <v>154.4145</v>
      </c>
      <c r="D88" s="426">
        <v>120.91379999999999</v>
      </c>
      <c r="E88" s="426">
        <v>209.98060000000001</v>
      </c>
      <c r="F88" s="426">
        <v>161.36420000000001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2.0605000000000002</v>
      </c>
      <c r="C89" s="423">
        <v>181.00280000000001</v>
      </c>
      <c r="D89" s="424">
        <v>125.8004</v>
      </c>
      <c r="E89" s="424">
        <v>244.40639999999999</v>
      </c>
      <c r="F89" s="424">
        <v>184.39709999999999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7.0800000000000002E-2</v>
      </c>
      <c r="C90" s="425">
        <v>157.7011</v>
      </c>
      <c r="D90" s="426">
        <v>126.64319999999999</v>
      </c>
      <c r="E90" s="426">
        <v>237.14709999999999</v>
      </c>
      <c r="F90" s="426">
        <v>175.27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1.5939000000000001</v>
      </c>
      <c r="C91" s="423">
        <v>161.756</v>
      </c>
      <c r="D91" s="424">
        <v>96.925899999999999</v>
      </c>
      <c r="E91" s="424">
        <v>231.4332</v>
      </c>
      <c r="F91" s="424">
        <v>162.1009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0.22989999999999999</v>
      </c>
      <c r="C92" s="425">
        <v>185.1583</v>
      </c>
      <c r="D92" s="426">
        <v>140.1437</v>
      </c>
      <c r="E92" s="426">
        <v>248.10599999999999</v>
      </c>
      <c r="F92" s="426">
        <v>193.251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0.29899999999999999</v>
      </c>
      <c r="C93" s="423">
        <v>158.41120000000001</v>
      </c>
      <c r="D93" s="424">
        <v>115.8657</v>
      </c>
      <c r="E93" s="424">
        <v>237.43960000000001</v>
      </c>
      <c r="F93" s="424">
        <v>173.87360000000001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0.1197</v>
      </c>
      <c r="C94" s="425">
        <v>189.14769999999999</v>
      </c>
      <c r="D94" s="426">
        <v>142.74979999999999</v>
      </c>
      <c r="E94" s="426">
        <v>247.75989999999999</v>
      </c>
      <c r="F94" s="426">
        <v>193.6532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0.49859999999999999</v>
      </c>
      <c r="C95" s="423">
        <v>99.85</v>
      </c>
      <c r="D95" s="424">
        <v>79.16</v>
      </c>
      <c r="E95" s="424">
        <v>133.6532</v>
      </c>
      <c r="F95" s="424">
        <v>104.9419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1.1109</v>
      </c>
      <c r="C96" s="425">
        <v>138.67500000000001</v>
      </c>
      <c r="D96" s="426">
        <v>105.25190000000001</v>
      </c>
      <c r="E96" s="426">
        <v>201.03909999999999</v>
      </c>
      <c r="F96" s="426">
        <v>146.7885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1.2617</v>
      </c>
      <c r="C97" s="423">
        <v>161.21850000000001</v>
      </c>
      <c r="D97" s="424">
        <v>111.2157</v>
      </c>
      <c r="E97" s="424">
        <v>211.7645</v>
      </c>
      <c r="F97" s="424">
        <v>162.446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0.42780000000000001</v>
      </c>
      <c r="C98" s="425">
        <v>179.1865</v>
      </c>
      <c r="D98" s="426">
        <v>152.33879999999999</v>
      </c>
      <c r="E98" s="426">
        <v>207.8963</v>
      </c>
      <c r="F98" s="426">
        <v>179.03579999999999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0.47420000000000001</v>
      </c>
      <c r="C99" s="423">
        <v>154.1669</v>
      </c>
      <c r="D99" s="424">
        <v>130.87809999999999</v>
      </c>
      <c r="E99" s="424">
        <v>191.31979999999999</v>
      </c>
      <c r="F99" s="424">
        <v>159.136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3.3000000000000002E-2</v>
      </c>
      <c r="C100" s="425">
        <v>147.54640000000001</v>
      </c>
      <c r="D100" s="426">
        <v>122.03579999999999</v>
      </c>
      <c r="E100" s="426">
        <v>180.65559999999999</v>
      </c>
      <c r="F100" s="426">
        <v>149.5395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0.28870000000000001</v>
      </c>
      <c r="C101" s="423">
        <v>187.47389999999999</v>
      </c>
      <c r="D101" s="424">
        <v>132.2244</v>
      </c>
      <c r="E101" s="424">
        <v>237.7483</v>
      </c>
      <c r="F101" s="424">
        <v>187.7782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0.33239999999999997</v>
      </c>
      <c r="C102" s="425">
        <v>160.096</v>
      </c>
      <c r="D102" s="426">
        <v>108.09010000000001</v>
      </c>
      <c r="E102" s="426">
        <v>209.00409999999999</v>
      </c>
      <c r="F102" s="426">
        <v>158.92660000000001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3.6884999999999999</v>
      </c>
      <c r="C103" s="423">
        <v>168.68899999999999</v>
      </c>
      <c r="D103" s="424">
        <v>128.72110000000001</v>
      </c>
      <c r="E103" s="424">
        <v>204.37219999999999</v>
      </c>
      <c r="F103" s="424">
        <v>168.65450000000001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0.38900000000000001</v>
      </c>
      <c r="C104" s="425">
        <v>277.14699999999999</v>
      </c>
      <c r="D104" s="426">
        <v>189.6079</v>
      </c>
      <c r="E104" s="426">
        <v>302.4606</v>
      </c>
      <c r="F104" s="426">
        <v>265.55720000000002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0.41089999999999999</v>
      </c>
      <c r="C105" s="423">
        <v>194.99950000000001</v>
      </c>
      <c r="D105" s="424">
        <v>139.79249999999999</v>
      </c>
      <c r="E105" s="424">
        <v>256.35079999999999</v>
      </c>
      <c r="F105" s="424">
        <v>195.88929999999999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5.2306999999999997</v>
      </c>
      <c r="C106" s="425">
        <v>145.9863</v>
      </c>
      <c r="D106" s="426">
        <v>84.39</v>
      </c>
      <c r="E106" s="426">
        <v>212.58930000000001</v>
      </c>
      <c r="F106" s="426">
        <v>148.82509999999999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3.1698</v>
      </c>
      <c r="C107" s="423">
        <v>81.224599999999995</v>
      </c>
      <c r="D107" s="424">
        <v>70.014399999999995</v>
      </c>
      <c r="E107" s="424">
        <v>119.17010000000001</v>
      </c>
      <c r="F107" s="424">
        <v>90.907499999999999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3.8984000000000001</v>
      </c>
      <c r="C108" s="425">
        <v>114.1245</v>
      </c>
      <c r="D108" s="426">
        <v>81</v>
      </c>
      <c r="E108" s="426">
        <v>185.09729999999999</v>
      </c>
      <c r="F108" s="426">
        <v>126.1575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1.7037</v>
      </c>
      <c r="C109" s="423">
        <v>110.4845</v>
      </c>
      <c r="D109" s="424">
        <v>73.139799999999994</v>
      </c>
      <c r="E109" s="424">
        <v>205.3905</v>
      </c>
      <c r="F109" s="424">
        <v>126.1001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CZ071</dc:subject>
  <dc:creator>MPSV ČR</dc:creator>
  <cp:lastModifiedBy>Novotný Michal</cp:lastModifiedBy>
  <dcterms:created xsi:type="dcterms:W3CDTF">2019-03-19T10:06:16Z</dcterms:created>
  <dcterms:modified xsi:type="dcterms:W3CDTF">2019-03-19T10:06:19Z</dcterms:modified>
</cp:coreProperties>
</file>