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50EFBCA1-9F5C-454F-85E9-52EBEE5C6890}" xr6:coauthVersionLast="41" xr6:coauthVersionMax="41" xr10:uidLastSave="{00000000-0000-0000-0000-000000000000}"/>
  <bookViews>
    <workbookView xWindow="1245" yWindow="1080" windowWidth="26655" windowHeight="14190" xr2:uid="{3EF6F5D5-1FF4-40E5-89FC-063A79AA289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'MZS-M8'!$A$12:$L$110</definedName>
    <definedName name="_xlnm.Print_Area" localSheetId="4">'MZS-T0'!$A$1:$F$35</definedName>
    <definedName name="_xlnm.Print_Area" localSheetId="5">'MZS-T8'!$A$14:$G$112</definedName>
    <definedName name="_xlnm.Print_Area" localSheetId="6">'MZS-V0'!$A$1:$F$31</definedName>
    <definedName name="_xlnm.Print_Area" localSheetId="7">'MZS-V1'!$A$1:$F$48</definedName>
    <definedName name="_xlnm.Print_Area" localSheetId="8">'MZS-V8'!$A$13:$F$111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I27" i="5" l="1"/>
  <c r="J26" i="5" s="1"/>
  <c r="J23" i="5" l="1"/>
  <c r="J27" i="5"/>
  <c r="J24" i="5"/>
  <c r="J25" i="5"/>
</calcChain>
</file>

<file path=xl/sharedStrings.xml><?xml version="1.0" encoding="utf-8"?>
<sst xmlns="http://schemas.openxmlformats.org/spreadsheetml/2006/main" count="818" uniqueCount="278">
  <si>
    <t>MZS-M0</t>
  </si>
  <si>
    <t>CZ071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</si>
  <si>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</si>
  <si>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</si>
  <si>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</si>
  <si>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</si>
  <si>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</si>
  <si>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</si>
  <si>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</si>
  <si>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</si>
  <si>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</si>
  <si>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</si>
  <si>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</si>
  <si>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</si>
  <si>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</si>
  <si>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</si>
  <si>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</si>
  <si>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</si>
  <si>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</si>
  <si>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</si>
  <si>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</si>
  <si>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</si>
  <si>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</si>
  <si>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</si>
  <si>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</si>
  <si>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</si>
  <si>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</si>
  <si>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</si>
  <si>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</si>
  <si>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</si>
  <si>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</si>
  <si>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</si>
  <si>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</si>
  <si>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</si>
  <si>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</si>
  <si>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</si>
  <si>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</si>
  <si>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</si>
  <si>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</si>
  <si>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</si>
  <si>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</si>
  <si>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</si>
  <si>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</si>
  <si>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</si>
  <si>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</si>
  <si>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</si>
  <si>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</si>
  <si>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</si>
  <si>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</si>
  <si>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</si>
  <si>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</si>
  <si>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</si>
  <si>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</si>
  <si>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</si>
  <si>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</si>
  <si>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</si>
  <si>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</si>
  <si>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</si>
  <si>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</si>
  <si>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</si>
  <si>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</si>
  <si>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</si>
  <si>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</si>
  <si>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</si>
  <si>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</si>
  <si>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</si>
  <si>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</si>
  <si>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</si>
  <si>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</si>
  <si>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</si>
  <si>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</si>
  <si>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</si>
  <si>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</si>
  <si>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</si>
  <si>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</si>
  <si>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</si>
  <si>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</si>
  <si>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*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</si>
  <si>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</si>
  <si>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</si>
  <si>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</si>
  <si>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</si>
  <si>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</si>
  <si>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</si>
  <si>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</si>
  <si>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</si>
  <si>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</si>
  <si>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</si>
  <si>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</si>
  <si>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</si>
  <si>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</si>
  <si>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</si>
  <si>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</si>
  <si>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</si>
  <si>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</si>
  <si>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</si>
  <si>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</si>
  <si>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</si>
  <si>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</si>
  <si>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</si>
  <si>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</si>
  <si>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</si>
  <si>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</si>
  <si>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</si>
  <si>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</si>
  <si>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</si>
  <si>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</si>
  <si>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</si>
  <si>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</si>
  <si>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</si>
  <si>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</si>
  <si>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</si>
  <si>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</si>
  <si>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</si>
  <si>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</si>
  <si>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</si>
  <si>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</si>
  <si>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</si>
  <si>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</si>
  <si>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</si>
  <si>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</si>
  <si>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</si>
  <si>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</si>
  <si>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</si>
  <si>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</si>
  <si>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</si>
  <si>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</si>
  <si>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</si>
  <si>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</si>
  <si>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</si>
  <si>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</si>
  <si>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</si>
  <si>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</si>
  <si>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</si>
  <si>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</si>
  <si>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</si>
  <si>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</si>
  <si>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</si>
  <si>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</si>
  <si>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2151 Inženýři elektrotechnici a energetici</t>
  </si>
  <si>
    <t>2152 Inženýři elektronici</t>
  </si>
  <si>
    <t>2165 Kartografové a zeměměřiči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</si>
  <si>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</si>
  <si>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</si>
  <si>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</si>
  <si>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</si>
  <si>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</si>
  <si>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</si>
  <si>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</si>
  <si>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2511 Systémoví analytici</t>
  </si>
  <si>
    <t>2619 Specialisté v oblasti práva a příbuzných oblastech j.n.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</si>
  <si>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</si>
  <si>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</si>
  <si>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</si>
  <si>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</si>
  <si>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</si>
  <si>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</si>
  <si>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</si>
  <si>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</si>
  <si>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</si>
  <si>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3211 Technici a asistenti pro obsluhu lékařských zařízení</t>
  </si>
  <si>
    <t>3221 Všeobecné sestry bez specializace</t>
  </si>
  <si>
    <t>3255 Odborní pracovníci v oblasti rehabilitace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</si>
  <si>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</si>
  <si>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</si>
  <si>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</si>
  <si>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</si>
  <si>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</si>
  <si>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</si>
  <si>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</si>
  <si>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</si>
  <si>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</si>
  <si>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</si>
  <si>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</si>
  <si>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</si>
  <si>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</si>
  <si>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</si>
  <si>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</si>
  <si>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</si>
  <si>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</si>
  <si>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</si>
  <si>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</si>
  <si>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</si>
  <si>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</si>
  <si>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</si>
  <si>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</si>
  <si>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</si>
  <si>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</si>
  <si>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5169 Pracovníci v oblasti osobních služeb j.n.</t>
  </si>
  <si>
    <t>5222 Vedoucí pracovních týmů v prodejnách</t>
  </si>
  <si>
    <t>5223 Prodavači v prodejnách</t>
  </si>
  <si>
    <t>5329 Pracovníci osobní péče ve zdravotní a sociální oblasti j.n.</t>
  </si>
  <si>
    <t>5414 Pracovníci ostrahy a bezpečnostních agentur</t>
  </si>
  <si>
    <t>7132 Lakýrníci a natěrači (kromě stavebních)</t>
  </si>
  <si>
    <t>7211 Modeláři, formíři, jádraři a slévači ve slévárnách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</si>
  <si>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</si>
  <si>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</si>
  <si>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</si>
  <si>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</si>
  <si>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</si>
  <si>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</si>
  <si>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7315 Skláři, brusiči skla, výrobci bižuterie a skleněných ozdob</t>
  </si>
  <si>
    <t>7322 Tiskaři</t>
  </si>
  <si>
    <t>7412 Elektromechanici</t>
  </si>
  <si>
    <t>7413 Montéři a opraváři elektrických vedení</t>
  </si>
  <si>
    <t>7533 Švadleny, šičky, vyšívači a pracovníci v příbuzných oborech</t>
  </si>
  <si>
    <t>7543 Kvalitáři, testovači výrobků, laboranti (kr.potravin,nápojů)</t>
  </si>
  <si>
    <t>8121 Obsluha zařízení na zpracování kovů</t>
  </si>
  <si>
    <t>8131 Obsluha strojů a zařízení pro chemickou výrobu</t>
  </si>
  <si>
    <t>8141 Obsluha strojů na výrobu a zpracování výrobků z pryže</t>
  </si>
  <si>
    <t>8151 Obsluha strojů na úpr.vláken,dopřádání,navíjení příze,nití</t>
  </si>
  <si>
    <t>8181 Obsluha strojů a zařízení na výrobu skla,keramiky,stavebnin</t>
  </si>
  <si>
    <t>8189 Obsluha stacionárních strojů a zařízení j.n.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</si>
  <si>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</si>
  <si>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</si>
  <si>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</si>
  <si>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</si>
  <si>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</si>
  <si>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</si>
  <si>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</si>
  <si>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</si>
  <si>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</si>
  <si>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9412 Pomocníci v kuchyni</t>
  </si>
  <si>
    <t>9611 Pracovníci odvozu a recyklace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</si>
  <si>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</si>
  <si>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</si>
  <si>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</si>
  <si>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</si>
  <si>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</si>
  <si>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</si>
  <si>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</si>
  <si>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</si>
  <si>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</si>
  <si>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</si>
  <si>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</si>
  <si>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</si>
  <si>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</si>
  <si>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</si>
  <si>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</si>
  <si>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</si>
  <si>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</si>
  <si>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</si>
  <si>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</si>
  <si>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</si>
  <si>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</si>
  <si>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</si>
  <si>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</si>
  <si>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</si>
  <si>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</si>
  <si>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</si>
  <si>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</si>
  <si>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</si>
  <si>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</si>
  <si>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</si>
  <si>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</si>
  <si>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</si>
  <si>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</si>
  <si>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</si>
  <si>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</si>
  <si>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</si>
  <si>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</si>
  <si>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</si>
  <si>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</si>
  <si>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</si>
  <si>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</si>
  <si>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</si>
  <si>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</si>
  <si>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</si>
  <si>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</si>
  <si>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</si>
  <si>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</si>
  <si>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</si>
  <si>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</si>
  <si>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</si>
  <si>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</si>
  <si>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Olomoucký kraj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</si>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</sst>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9EC32CC2-3A76-4AA5-B298-B55E0F8A0209}"/>
    <cellStyle name="normal" xfId="6" xr:uid="{6C8C96D9-421A-40FD-85D6-F2D7B8374BB4}"/>
    <cellStyle name="Normální" xfId="0" builtinId="0"/>
    <cellStyle name="normální 2 4" xfId="15" xr:uid="{33D0AC37-9C67-45BF-AEAA-5A208FF6C088}"/>
    <cellStyle name="normální 3" xfId="3" xr:uid="{93D01702-9B3F-43E6-B24D-2DDA340156C7}"/>
    <cellStyle name="normální_021 ISPV 2" xfId="2" xr:uid="{5AB9C533-4D18-4DB5-89D0-382AE4867817}"/>
    <cellStyle name="normální_021 ISPV 2 2" xfId="9" xr:uid="{D94E4C29-2F4B-4A61-A488-E8B708F1158E}"/>
    <cellStyle name="normální_022 ISPV 2" xfId="1" xr:uid="{96E46672-08A4-4A72-A476-F333C8CC618F}"/>
    <cellStyle name="normální_022 ISPVNP vaz 2" xfId="4" xr:uid="{405699F9-1B49-4AF1-A64A-FE7FE1C0458C}"/>
    <cellStyle name="normální_022 ISPVP vaz 2" xfId="5" xr:uid="{1BB2FB99-A0FF-48F5-AE04-29D8D06BD84A}"/>
    <cellStyle name="normální_022 ISPVP vaz 3" xfId="11" xr:uid="{48548E02-BDAF-4081-8AB6-F408E3D392B2}"/>
    <cellStyle name="normální_994 ISPV podnikatelská sféra 2" xfId="14" xr:uid="{BB2F89F9-077E-466B-AD02-1C673DC444FF}"/>
    <cellStyle name="normální_ISPV984" xfId="8" xr:uid="{50288ECC-7C2B-4A62-B8D5-9A408581B6E6}"/>
    <cellStyle name="normální_ISPV984 2" xfId="17" xr:uid="{0AAAA249-C211-4C19-A6DF-604E87768261}"/>
    <cellStyle name="normální_M1 vazena" xfId="7" xr:uid="{049344FC-4397-441F-ACAF-02B85082A581}"/>
    <cellStyle name="normální_M1 vazena 2" xfId="16" xr:uid="{04593560-105D-4696-B005-7159F20E9ACF}"/>
    <cellStyle name="normální_NewTables var c M5 navrh" xfId="10" xr:uid="{18487F3C-8ABC-417A-910F-F7CBC0082DB8}"/>
    <cellStyle name="normální_Vystupy_MPSV" xfId="12" xr:uid="{BDCD9F62-CC60-4D1D-9322-C7E8EDA7D628}"/>
    <cellStyle name="procent 2" xfId="13" xr:uid="{70D35EA7-71D8-4B1C-878C-2F8DEF89E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4018.3244999999988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4018.3244999999988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17615.277999999998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6-43FA-8425-3F4DD095F49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486-43FA-8425-3F4DD095F493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6058.0987999999998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86-43FA-8425-3F4DD095F49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9508.0287000000026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4018.3244999999988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7418.8663000000015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86-43FA-8425-3F4DD095F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26727.124599999999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486-43FA-8425-3F4DD095F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45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810B-4B97-A3EC-22B1B1DD21F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810B-4B97-A3EC-22B1B1DD21F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810B-4B97-A3EC-22B1B1DD21F9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142.99869999999999</c:v>
                </c:pt>
                <c:pt idx="1">
                  <c:v>14.0731</c:v>
                </c:pt>
                <c:pt idx="2">
                  <c:v>6.9836</c:v>
                </c:pt>
                <c:pt idx="3">
                  <c:v>6.0519999999999925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0B-4B97-A3EC-22B1B1DD2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26.038899999999998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26.038899999999998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105.2505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3-4327-95AD-9B06C613B0D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513-4327-95AD-9B06C613B0D7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34.689199999999985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13-4327-95AD-9B06C613B0D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60.525299999999987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26.038899999999998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42.908100000000019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13-4327-95AD-9B06C613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159.09270000000001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513-4327-95AD-9B06C613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86C5689-87B0-4920-BF03-17144D556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57C5B2D-6D7B-4CA6-AB93-29CD6F480205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145CDA6-0836-4355-9026-2CC2A98A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41B84AE-8D39-4825-AE05-AB6F41712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EE9090F-3341-4145-A002-BAD020B0F9BA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C105F3C-35A8-4C92-8D33-7E37B77AB9A9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DE96DD57-CFD6-4D64-AD8F-2F6DB968C6AC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A55447AC-540F-41A6-A4B4-F2555DAB598F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4462B56-7785-4468-A3C0-FAF758EC7BA8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38CADF2-FB73-4CF2-AC08-F14E8DB33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6DDDF5F-C1FC-4DA0-9A7E-E803A2D9CFC9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264FC4B-5013-4C11-8C50-835463DB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26727.124599999999</v>
          </cell>
        </row>
        <row r="33">
          <cell r="B33">
            <v>4018.3244999999988</v>
          </cell>
          <cell r="C33">
            <v>17615.277999999998</v>
          </cell>
          <cell r="D33">
            <v>6058.0987999999998</v>
          </cell>
          <cell r="E33">
            <v>7418.8663000000015</v>
          </cell>
          <cell r="F33">
            <v>9508.0287000000026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142.99869999999999</v>
          </cell>
        </row>
        <row r="25">
          <cell r="H25" t="str">
            <v>Dovolená</v>
          </cell>
          <cell r="I25">
            <v>14.0731</v>
          </cell>
        </row>
        <row r="26">
          <cell r="H26" t="str">
            <v>Nemoc</v>
          </cell>
          <cell r="I26">
            <v>6.9836</v>
          </cell>
        </row>
        <row r="27">
          <cell r="H27" t="str">
            <v>Jiné</v>
          </cell>
          <cell r="I27">
            <v>6.0519999999999925</v>
          </cell>
        </row>
      </sheetData>
      <sheetData sheetId="7"/>
      <sheetData sheetId="8">
        <row r="16">
          <cell r="D16">
            <v>159.09270000000001</v>
          </cell>
        </row>
        <row r="22">
          <cell r="B22">
            <v>26.038899999999998</v>
          </cell>
          <cell r="C22">
            <v>105.2505</v>
          </cell>
          <cell r="D22">
            <v>34.689199999999985</v>
          </cell>
          <cell r="E22">
            <v>42.908100000000019</v>
          </cell>
          <cell r="F22">
            <v>60.525299999999987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405A2-3D7F-4AC9-BDEC-FC7C2EAB992B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274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275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23673.376799999998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276</v>
      </c>
      <c r="C9" s="23"/>
      <c r="D9" s="442">
        <v>107.46119899999999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13596.9535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17615.277999999998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23673.376799999998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31092.2431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40600.271800000002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26727.124599999999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61.440100000000001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16.62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4.37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10.82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174.12649999999999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277</v>
      </c>
      <c r="C29" s="464"/>
      <c r="D29" s="58">
        <v>170.57939999999999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4018.3244999999988</v>
      </c>
      <c r="C33" s="55">
        <v>17615.277999999998</v>
      </c>
      <c r="D33" s="56">
        <v>6058.0987999999998</v>
      </c>
      <c r="E33" s="56">
        <v>7418.8663000000015</v>
      </c>
      <c r="F33" s="56">
        <v>9508.0287000000026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981A6-6105-46C4-9146-54998BE05E15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N34" sqref="N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Olomoucký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Olomoucký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170.57939999999999</v>
      </c>
      <c r="E12" s="137">
        <v>23673.376799999998</v>
      </c>
      <c r="F12" s="138">
        <v>107.4611</v>
      </c>
      <c r="G12" s="139">
        <v>13596.9535</v>
      </c>
      <c r="H12" s="139">
        <v>17615.277999999998</v>
      </c>
      <c r="I12" s="139">
        <v>31092.2431</v>
      </c>
      <c r="J12" s="139">
        <v>40600.271800000002</v>
      </c>
      <c r="K12" s="140">
        <v>26727.124599999999</v>
      </c>
      <c r="L12" s="141">
        <v>16.62</v>
      </c>
      <c r="M12" s="141">
        <v>4.37</v>
      </c>
      <c r="N12" s="141">
        <v>10.82</v>
      </c>
      <c r="O12" s="141">
        <v>174.12649999999999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0.63929999999999998</v>
      </c>
      <c r="E13" s="144">
        <v>16142.360699999999</v>
      </c>
      <c r="F13" s="145">
        <v>109.2657</v>
      </c>
      <c r="G13" s="146">
        <v>13193.945900000001</v>
      </c>
      <c r="H13" s="146">
        <v>15712.7345</v>
      </c>
      <c r="I13" s="146">
        <v>20666.981800000001</v>
      </c>
      <c r="J13" s="146">
        <v>24218.615699999998</v>
      </c>
      <c r="K13" s="147">
        <v>18234.272000000001</v>
      </c>
      <c r="L13" s="148">
        <v>8.8800000000000008</v>
      </c>
      <c r="M13" s="148">
        <v>5.5</v>
      </c>
      <c r="N13" s="148">
        <v>8.83</v>
      </c>
      <c r="O13" s="148">
        <v>172.53749999999999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25.5716</v>
      </c>
      <c r="E14" s="151">
        <v>22900.9663</v>
      </c>
      <c r="F14" s="152">
        <v>107.62690000000001</v>
      </c>
      <c r="G14" s="153">
        <v>13786.7806</v>
      </c>
      <c r="H14" s="153">
        <v>17631.075000000001</v>
      </c>
      <c r="I14" s="153">
        <v>28479.5697</v>
      </c>
      <c r="J14" s="153">
        <v>34411.431499999999</v>
      </c>
      <c r="K14" s="154">
        <v>23890.368399999999</v>
      </c>
      <c r="L14" s="155">
        <v>14.87</v>
      </c>
      <c r="M14" s="155">
        <v>5.05</v>
      </c>
      <c r="N14" s="155">
        <v>10.25</v>
      </c>
      <c r="O14" s="155">
        <v>175.34719999999999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41.384999999999998</v>
      </c>
      <c r="E15" s="151">
        <v>23969.0101</v>
      </c>
      <c r="F15" s="152">
        <v>106.535</v>
      </c>
      <c r="G15" s="153">
        <v>13288.306500000001</v>
      </c>
      <c r="H15" s="153">
        <v>17209.578000000001</v>
      </c>
      <c r="I15" s="153">
        <v>31940.429899999999</v>
      </c>
      <c r="J15" s="153">
        <v>41753.613899999997</v>
      </c>
      <c r="K15" s="154">
        <v>26799.192999999999</v>
      </c>
      <c r="L15" s="155">
        <v>16.34</v>
      </c>
      <c r="M15" s="155">
        <v>4.1100000000000003</v>
      </c>
      <c r="N15" s="155">
        <v>10.72</v>
      </c>
      <c r="O15" s="155">
        <v>174.23779999999999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51.927199999999999</v>
      </c>
      <c r="E16" s="151">
        <v>24726.1751</v>
      </c>
      <c r="F16" s="152">
        <v>108.53489999999999</v>
      </c>
      <c r="G16" s="153">
        <v>13755.222100000001</v>
      </c>
      <c r="H16" s="153">
        <v>18246.208600000002</v>
      </c>
      <c r="I16" s="153">
        <v>32231.2078</v>
      </c>
      <c r="J16" s="153">
        <v>42895.560599999997</v>
      </c>
      <c r="K16" s="154">
        <v>27903.510999999999</v>
      </c>
      <c r="L16" s="155">
        <v>17.7</v>
      </c>
      <c r="M16" s="155">
        <v>4.22</v>
      </c>
      <c r="N16" s="155">
        <v>10.84</v>
      </c>
      <c r="O16" s="155">
        <v>174.22659999999999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39.4923</v>
      </c>
      <c r="E17" s="151">
        <v>23034.5062</v>
      </c>
      <c r="F17" s="152">
        <v>106.3917</v>
      </c>
      <c r="G17" s="153">
        <v>13643.9943</v>
      </c>
      <c r="H17" s="153">
        <v>17244.421200000001</v>
      </c>
      <c r="I17" s="153">
        <v>30846.432799999999</v>
      </c>
      <c r="J17" s="153">
        <v>40428.198199999999</v>
      </c>
      <c r="K17" s="154">
        <v>26724.476299999998</v>
      </c>
      <c r="L17" s="155">
        <v>15.89</v>
      </c>
      <c r="M17" s="155">
        <v>4.49</v>
      </c>
      <c r="N17" s="155">
        <v>11.13</v>
      </c>
      <c r="O17" s="155">
        <v>173.3502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11.563800000000001</v>
      </c>
      <c r="E18" s="151">
        <v>23361.3717</v>
      </c>
      <c r="F18" s="152">
        <v>106.2531</v>
      </c>
      <c r="G18" s="153">
        <v>13151.3333</v>
      </c>
      <c r="H18" s="153">
        <v>17311.941800000001</v>
      </c>
      <c r="I18" s="153">
        <v>31258.418300000001</v>
      </c>
      <c r="J18" s="153">
        <v>45776.523800000003</v>
      </c>
      <c r="K18" s="154">
        <v>27938.4133</v>
      </c>
      <c r="L18" s="155">
        <v>18.73</v>
      </c>
      <c r="M18" s="155">
        <v>4.3099999999999996</v>
      </c>
      <c r="N18" s="155">
        <v>11.25</v>
      </c>
      <c r="O18" s="155">
        <v>173.3186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101.86669999999999</v>
      </c>
      <c r="E20" s="137">
        <v>25919.3184</v>
      </c>
      <c r="F20" s="138">
        <v>106.3052</v>
      </c>
      <c r="G20" s="139">
        <v>13883.076499999999</v>
      </c>
      <c r="H20" s="139">
        <v>19728.11</v>
      </c>
      <c r="I20" s="139">
        <v>33600.166700000002</v>
      </c>
      <c r="J20" s="139">
        <v>44727.876799999998</v>
      </c>
      <c r="K20" s="140">
        <v>29090.8164</v>
      </c>
      <c r="L20" s="141">
        <v>17.2</v>
      </c>
      <c r="M20" s="141">
        <v>4.6500000000000004</v>
      </c>
      <c r="N20" s="141">
        <v>10.81</v>
      </c>
      <c r="O20" s="141">
        <v>175.18700000000001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0.48620000000000002</v>
      </c>
      <c r="E21" s="144">
        <v>15712.7345</v>
      </c>
      <c r="F21" s="145">
        <v>106.4178</v>
      </c>
      <c r="G21" s="146">
        <v>13411.831399999999</v>
      </c>
      <c r="H21" s="146">
        <v>15712.7345</v>
      </c>
      <c r="I21" s="146">
        <v>20666.981800000001</v>
      </c>
      <c r="J21" s="146">
        <v>24776.820800000001</v>
      </c>
      <c r="K21" s="147">
        <v>18286.779699999999</v>
      </c>
      <c r="L21" s="148">
        <v>8.02</v>
      </c>
      <c r="M21" s="148">
        <v>4.9800000000000004</v>
      </c>
      <c r="N21" s="148">
        <v>8.84</v>
      </c>
      <c r="O21" s="148">
        <v>172.63300000000001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16.6372</v>
      </c>
      <c r="E22" s="151">
        <v>24179.482400000001</v>
      </c>
      <c r="F22" s="152">
        <v>107.541</v>
      </c>
      <c r="G22" s="153">
        <v>13618.6636</v>
      </c>
      <c r="H22" s="153">
        <v>18545.588199999998</v>
      </c>
      <c r="I22" s="153">
        <v>29745.8766</v>
      </c>
      <c r="J22" s="153">
        <v>35903.909800000001</v>
      </c>
      <c r="K22" s="154">
        <v>24874.940500000001</v>
      </c>
      <c r="L22" s="155">
        <v>14.86</v>
      </c>
      <c r="M22" s="155">
        <v>5.15</v>
      </c>
      <c r="N22" s="155">
        <v>10.32</v>
      </c>
      <c r="O22" s="155">
        <v>175.11429999999999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25.752099999999999</v>
      </c>
      <c r="E23" s="151">
        <v>26054.1911</v>
      </c>
      <c r="F23" s="152">
        <v>105.3533</v>
      </c>
      <c r="G23" s="153">
        <v>13702.7382</v>
      </c>
      <c r="H23" s="153">
        <v>19559.3554</v>
      </c>
      <c r="I23" s="153">
        <v>34453.578200000004</v>
      </c>
      <c r="J23" s="153">
        <v>45399.010999999999</v>
      </c>
      <c r="K23" s="154">
        <v>29126.638999999999</v>
      </c>
      <c r="L23" s="155">
        <v>17.190000000000001</v>
      </c>
      <c r="M23" s="155">
        <v>4.4800000000000004</v>
      </c>
      <c r="N23" s="155">
        <v>10.76</v>
      </c>
      <c r="O23" s="155">
        <v>175.47300000000001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28.038599999999999</v>
      </c>
      <c r="E24" s="151">
        <v>27519.5023</v>
      </c>
      <c r="F24" s="152">
        <v>106.20480000000001</v>
      </c>
      <c r="G24" s="153">
        <v>14885.8969</v>
      </c>
      <c r="H24" s="153">
        <v>21428.974699999999</v>
      </c>
      <c r="I24" s="153">
        <v>35844.552600000003</v>
      </c>
      <c r="J24" s="153">
        <v>47509.569000000003</v>
      </c>
      <c r="K24" s="154">
        <v>31428.0442</v>
      </c>
      <c r="L24" s="155">
        <v>18.77</v>
      </c>
      <c r="M24" s="155">
        <v>4.3600000000000003</v>
      </c>
      <c r="N24" s="155">
        <v>10.84</v>
      </c>
      <c r="O24" s="155">
        <v>176.01490000000001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22.3522</v>
      </c>
      <c r="E25" s="151">
        <v>25414.731800000001</v>
      </c>
      <c r="F25" s="152">
        <v>106.4785</v>
      </c>
      <c r="G25" s="153">
        <v>13649.3025</v>
      </c>
      <c r="H25" s="153">
        <v>18631.983899999999</v>
      </c>
      <c r="I25" s="153">
        <v>34149.075499999999</v>
      </c>
      <c r="J25" s="153">
        <v>45608.367200000001</v>
      </c>
      <c r="K25" s="154">
        <v>29405.409599999999</v>
      </c>
      <c r="L25" s="155">
        <v>15.8</v>
      </c>
      <c r="M25" s="155">
        <v>4.9400000000000004</v>
      </c>
      <c r="N25" s="155">
        <v>11.01</v>
      </c>
      <c r="O25" s="155">
        <v>174.42099999999999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8.6001999999999992</v>
      </c>
      <c r="E26" s="151">
        <v>24709.461800000001</v>
      </c>
      <c r="F26" s="152">
        <v>106.63290000000001</v>
      </c>
      <c r="G26" s="153">
        <v>13356.453299999999</v>
      </c>
      <c r="H26" s="153">
        <v>18942.666300000001</v>
      </c>
      <c r="I26" s="153">
        <v>32505.257600000001</v>
      </c>
      <c r="J26" s="153">
        <v>48015.079100000003</v>
      </c>
      <c r="K26" s="154">
        <v>29312.622500000001</v>
      </c>
      <c r="L26" s="155">
        <v>19.55</v>
      </c>
      <c r="M26" s="155">
        <v>4.5599999999999996</v>
      </c>
      <c r="N26" s="155">
        <v>11.25</v>
      </c>
      <c r="O26" s="155">
        <v>173.90790000000001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68.712599999999995</v>
      </c>
      <c r="E28" s="137">
        <v>20817.4349</v>
      </c>
      <c r="F28" s="138">
        <v>110.9002</v>
      </c>
      <c r="G28" s="139">
        <v>13231.4548</v>
      </c>
      <c r="H28" s="139">
        <v>16165.061</v>
      </c>
      <c r="I28" s="139">
        <v>27198.8799</v>
      </c>
      <c r="J28" s="139">
        <v>34587.217799999999</v>
      </c>
      <c r="K28" s="140">
        <v>23222.9696</v>
      </c>
      <c r="L28" s="141">
        <v>15.54</v>
      </c>
      <c r="M28" s="141">
        <v>3.86</v>
      </c>
      <c r="N28" s="141">
        <v>10.84</v>
      </c>
      <c r="O28" s="141">
        <v>172.55430000000001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0.15310000000000001</v>
      </c>
      <c r="E29" s="144">
        <v>18361.438699999999</v>
      </c>
      <c r="F29" s="145">
        <v>113.72320000000001</v>
      </c>
      <c r="G29" s="146">
        <v>12797.3298</v>
      </c>
      <c r="H29" s="146">
        <v>15881.9113</v>
      </c>
      <c r="I29" s="146">
        <v>20194.992300000002</v>
      </c>
      <c r="J29" s="146">
        <v>22230.181499999999</v>
      </c>
      <c r="K29" s="147">
        <v>18067.589100000001</v>
      </c>
      <c r="L29" s="148">
        <v>11.65</v>
      </c>
      <c r="M29" s="148">
        <v>7.17</v>
      </c>
      <c r="N29" s="148">
        <v>8.7899999999999991</v>
      </c>
      <c r="O29" s="148">
        <v>172.23439999999999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8.9343000000000004</v>
      </c>
      <c r="E30" s="151">
        <v>20905.133900000001</v>
      </c>
      <c r="F30" s="152">
        <v>111.2396</v>
      </c>
      <c r="G30" s="153">
        <v>14040</v>
      </c>
      <c r="H30" s="153">
        <v>17128.7503</v>
      </c>
      <c r="I30" s="153">
        <v>25918.7438</v>
      </c>
      <c r="J30" s="153">
        <v>31672.5949</v>
      </c>
      <c r="K30" s="154">
        <v>22056.948199999999</v>
      </c>
      <c r="L30" s="155">
        <v>14.89</v>
      </c>
      <c r="M30" s="155">
        <v>4.84</v>
      </c>
      <c r="N30" s="155">
        <v>10.11</v>
      </c>
      <c r="O30" s="155">
        <v>175.7808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15.6328</v>
      </c>
      <c r="E31" s="151">
        <v>21066.103599999999</v>
      </c>
      <c r="F31" s="152">
        <v>109.6383</v>
      </c>
      <c r="G31" s="153">
        <v>12613.5299</v>
      </c>
      <c r="H31" s="153">
        <v>15908.8164</v>
      </c>
      <c r="I31" s="153">
        <v>27440.016500000002</v>
      </c>
      <c r="J31" s="153">
        <v>34706.609199999999</v>
      </c>
      <c r="K31" s="154">
        <v>22965.221399999999</v>
      </c>
      <c r="L31" s="155">
        <v>14.57</v>
      </c>
      <c r="M31" s="155">
        <v>3.32</v>
      </c>
      <c r="N31" s="155">
        <v>10.64</v>
      </c>
      <c r="O31" s="155">
        <v>172.203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23.888500000000001</v>
      </c>
      <c r="E32" s="151">
        <v>20920.184600000001</v>
      </c>
      <c r="F32" s="152">
        <v>111.6086</v>
      </c>
      <c r="G32" s="153">
        <v>12762.5</v>
      </c>
      <c r="H32" s="153">
        <v>16144.906300000001</v>
      </c>
      <c r="I32" s="153">
        <v>27773.552299999999</v>
      </c>
      <c r="J32" s="153">
        <v>35336.958200000001</v>
      </c>
      <c r="K32" s="154">
        <v>23766.699199999999</v>
      </c>
      <c r="L32" s="155">
        <v>16.04</v>
      </c>
      <c r="M32" s="155">
        <v>3.99</v>
      </c>
      <c r="N32" s="155">
        <v>10.84</v>
      </c>
      <c r="O32" s="155">
        <v>172.1277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17.1401</v>
      </c>
      <c r="E33" s="151">
        <v>20709.4961</v>
      </c>
      <c r="F33" s="152">
        <v>111.58929999999999</v>
      </c>
      <c r="G33" s="153">
        <v>13537.0833</v>
      </c>
      <c r="H33" s="153">
        <v>16464.718799999999</v>
      </c>
      <c r="I33" s="153">
        <v>27100.0576</v>
      </c>
      <c r="J33" s="153">
        <v>34605.175499999998</v>
      </c>
      <c r="K33" s="154">
        <v>23228.331300000002</v>
      </c>
      <c r="L33" s="155">
        <v>16.02</v>
      </c>
      <c r="M33" s="155">
        <v>3.74</v>
      </c>
      <c r="N33" s="155">
        <v>11.33</v>
      </c>
      <c r="O33" s="155">
        <v>171.9538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2.9634999999999998</v>
      </c>
      <c r="E34" s="151">
        <v>19225.9031</v>
      </c>
      <c r="F34" s="152">
        <v>108.0676</v>
      </c>
      <c r="G34" s="153">
        <v>12661.013999999999</v>
      </c>
      <c r="H34" s="153">
        <v>14660.067499999999</v>
      </c>
      <c r="I34" s="153">
        <v>27190.073899999999</v>
      </c>
      <c r="J34" s="153">
        <v>37062.530100000004</v>
      </c>
      <c r="K34" s="154">
        <v>23950.467799999999</v>
      </c>
      <c r="L34" s="155">
        <v>15.81</v>
      </c>
      <c r="M34" s="155">
        <v>3.41</v>
      </c>
      <c r="N34" s="155">
        <v>11.25</v>
      </c>
      <c r="O34" s="155">
        <v>171.60830000000001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Olomoucký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Olomoucký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11.5641</v>
      </c>
      <c r="E47" s="151">
        <v>16888.7562</v>
      </c>
      <c r="F47" s="152">
        <v>105.7415</v>
      </c>
      <c r="G47" s="153">
        <v>12086.620999999999</v>
      </c>
      <c r="H47" s="153">
        <v>13557.3333</v>
      </c>
      <c r="I47" s="153">
        <v>21954.927899999999</v>
      </c>
      <c r="J47" s="153">
        <v>27422.944299999999</v>
      </c>
      <c r="K47" s="154">
        <v>18488.648000000001</v>
      </c>
      <c r="L47" s="155">
        <v>13.05</v>
      </c>
      <c r="M47" s="155">
        <v>5.7</v>
      </c>
      <c r="N47" s="155">
        <v>10.27</v>
      </c>
      <c r="O47" s="155">
        <v>176.08930000000001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66.775700000000001</v>
      </c>
      <c r="E48" s="151">
        <v>22179.5255</v>
      </c>
      <c r="F48" s="152">
        <v>107.7372</v>
      </c>
      <c r="G48" s="153">
        <v>13519.9845</v>
      </c>
      <c r="H48" s="153">
        <v>16788.3632</v>
      </c>
      <c r="I48" s="153">
        <v>27869.31</v>
      </c>
      <c r="J48" s="153">
        <v>33553.665399999998</v>
      </c>
      <c r="K48" s="154">
        <v>23203.4699</v>
      </c>
      <c r="L48" s="155">
        <v>16.02</v>
      </c>
      <c r="M48" s="155">
        <v>6.03</v>
      </c>
      <c r="N48" s="155">
        <v>11.27</v>
      </c>
      <c r="O48" s="155">
        <v>175.84960000000001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58.818100000000001</v>
      </c>
      <c r="E49" s="151">
        <v>24936.561699999998</v>
      </c>
      <c r="F49" s="152">
        <v>107.7411</v>
      </c>
      <c r="G49" s="153">
        <v>13998.4166</v>
      </c>
      <c r="H49" s="153">
        <v>19068.127100000002</v>
      </c>
      <c r="I49" s="153">
        <v>32147.231500000002</v>
      </c>
      <c r="J49" s="153">
        <v>40738.180800000002</v>
      </c>
      <c r="K49" s="154">
        <v>27020.438399999999</v>
      </c>
      <c r="L49" s="155">
        <v>16.96</v>
      </c>
      <c r="M49" s="155">
        <v>3.96</v>
      </c>
      <c r="N49" s="155">
        <v>10.58</v>
      </c>
      <c r="O49" s="155">
        <v>172.9684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6.0015000000000001</v>
      </c>
      <c r="E50" s="151">
        <v>25520.7222</v>
      </c>
      <c r="F50" s="152">
        <v>105.0287</v>
      </c>
      <c r="G50" s="153">
        <v>14256.049300000001</v>
      </c>
      <c r="H50" s="153">
        <v>18651.190900000001</v>
      </c>
      <c r="I50" s="153">
        <v>34289.3586</v>
      </c>
      <c r="J50" s="153">
        <v>42713.254999999997</v>
      </c>
      <c r="K50" s="154">
        <v>28477.726900000001</v>
      </c>
      <c r="L50" s="155">
        <v>15.51</v>
      </c>
      <c r="M50" s="155">
        <v>3.5</v>
      </c>
      <c r="N50" s="155">
        <v>10.210000000000001</v>
      </c>
      <c r="O50" s="155">
        <v>171.78370000000001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22.801500000000001</v>
      </c>
      <c r="E51" s="151">
        <v>34149.075499999999</v>
      </c>
      <c r="F51" s="152">
        <v>104.7499</v>
      </c>
      <c r="G51" s="153">
        <v>18175.433000000001</v>
      </c>
      <c r="H51" s="153">
        <v>24081.2876</v>
      </c>
      <c r="I51" s="153">
        <v>48800.944900000002</v>
      </c>
      <c r="J51" s="153">
        <v>67975.248099999997</v>
      </c>
      <c r="K51" s="154">
        <v>41083.895600000003</v>
      </c>
      <c r="L51" s="155">
        <v>18.579999999999998</v>
      </c>
      <c r="M51" s="155">
        <v>2.15</v>
      </c>
      <c r="N51" s="155">
        <v>10.98</v>
      </c>
      <c r="O51" s="155">
        <v>171.20830000000001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4.6181999999999999</v>
      </c>
      <c r="E52" s="182">
        <v>18545.588199999998</v>
      </c>
      <c r="F52" s="183">
        <v>102.50879999999999</v>
      </c>
      <c r="G52" s="184">
        <v>12870.0016</v>
      </c>
      <c r="H52" s="184">
        <v>14040</v>
      </c>
      <c r="I52" s="184">
        <v>25552.815999999999</v>
      </c>
      <c r="J52" s="184">
        <v>34122.984400000001</v>
      </c>
      <c r="K52" s="185">
        <v>21412.672600000002</v>
      </c>
      <c r="L52" s="186">
        <v>11.59</v>
      </c>
      <c r="M52" s="186">
        <v>4.7699999999999996</v>
      </c>
      <c r="N52" s="186">
        <v>8.66</v>
      </c>
      <c r="O52" s="186">
        <v>176.49860000000001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170.57939999999999</v>
      </c>
      <c r="E53" s="189">
        <v>23673.376799999998</v>
      </c>
      <c r="F53" s="190">
        <v>107.4611</v>
      </c>
      <c r="G53" s="191">
        <v>13596.9535</v>
      </c>
      <c r="H53" s="191">
        <v>17615.277999999998</v>
      </c>
      <c r="I53" s="191">
        <v>31092.2431</v>
      </c>
      <c r="J53" s="191">
        <v>40600.271800000002</v>
      </c>
      <c r="K53" s="192">
        <v>26727.124599999999</v>
      </c>
      <c r="L53" s="193">
        <v>16.62</v>
      </c>
      <c r="M53" s="193">
        <v>4.37</v>
      </c>
      <c r="N53" s="193">
        <v>10.82</v>
      </c>
      <c r="O53" s="193">
        <v>174.12649999999999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8C21-49F5-4506-AE81-D81356BA6750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N34" sqref="N34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Olomoucký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Olomoucký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97.164599999999993</v>
      </c>
      <c r="D12" s="227">
        <v>21501.743600000002</v>
      </c>
      <c r="E12" s="228">
        <v>13001.2017</v>
      </c>
      <c r="F12" s="228">
        <v>16076.7088</v>
      </c>
      <c r="G12" s="228">
        <v>27277.420699999999</v>
      </c>
      <c r="H12" s="228">
        <v>32958.857799999998</v>
      </c>
      <c r="I12" s="228">
        <v>22517.313200000001</v>
      </c>
      <c r="J12" s="229">
        <v>15.51</v>
      </c>
      <c r="K12" s="229">
        <v>6.24</v>
      </c>
      <c r="L12" s="229">
        <v>11.11</v>
      </c>
      <c r="M12" s="229">
        <v>175.58680000000001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73.4148</v>
      </c>
      <c r="D13" s="227">
        <v>27894.245900000002</v>
      </c>
      <c r="E13" s="228">
        <v>15324.579299999999</v>
      </c>
      <c r="F13" s="228">
        <v>20570.4823</v>
      </c>
      <c r="G13" s="228">
        <v>37457.876799999998</v>
      </c>
      <c r="H13" s="228">
        <v>50910.934699999998</v>
      </c>
      <c r="I13" s="228">
        <v>32298.890599999999</v>
      </c>
      <c r="J13" s="229">
        <v>17.649999999999999</v>
      </c>
      <c r="K13" s="229">
        <v>2.65</v>
      </c>
      <c r="L13" s="229">
        <v>10.56</v>
      </c>
      <c r="M13" s="229">
        <v>172.19380000000001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6.4672999999999998</v>
      </c>
      <c r="D15" s="240">
        <v>42200.052900000002</v>
      </c>
      <c r="E15" s="241">
        <v>20501.458900000001</v>
      </c>
      <c r="F15" s="241">
        <v>28613.771199999999</v>
      </c>
      <c r="G15" s="241">
        <v>67936.025399999999</v>
      </c>
      <c r="H15" s="241">
        <v>105244.3012</v>
      </c>
      <c r="I15" s="241">
        <v>55489.777600000001</v>
      </c>
      <c r="J15" s="242">
        <v>19.95</v>
      </c>
      <c r="K15" s="242">
        <v>1.75</v>
      </c>
      <c r="L15" s="242">
        <v>10.25</v>
      </c>
      <c r="M15" s="242">
        <v>170.96549999999999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0.3135</v>
      </c>
      <c r="D16" s="227">
        <v>80012.356599999999</v>
      </c>
      <c r="E16" s="228">
        <v>30033.824199999999</v>
      </c>
      <c r="F16" s="228">
        <v>56554.419099999999</v>
      </c>
      <c r="G16" s="228">
        <v>135279.66639999999</v>
      </c>
      <c r="H16" s="228">
        <v>202407.0233</v>
      </c>
      <c r="I16" s="228">
        <v>109639.156</v>
      </c>
      <c r="J16" s="229">
        <v>28.41</v>
      </c>
      <c r="K16" s="229">
        <v>0.56999999999999995</v>
      </c>
      <c r="L16" s="229">
        <v>10.89</v>
      </c>
      <c r="M16" s="229">
        <v>169.43199999999999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74</v>
      </c>
      <c r="C17" s="226">
        <v>1.8973</v>
      </c>
      <c r="D17" s="227">
        <v>49512.1126</v>
      </c>
      <c r="E17" s="228">
        <v>20501.458900000001</v>
      </c>
      <c r="F17" s="228">
        <v>29916.505099999998</v>
      </c>
      <c r="G17" s="228">
        <v>75681.017300000007</v>
      </c>
      <c r="H17" s="228">
        <v>118394.10679999999</v>
      </c>
      <c r="I17" s="228">
        <v>61261.290699999998</v>
      </c>
      <c r="J17" s="229">
        <v>20.2</v>
      </c>
      <c r="K17" s="229">
        <v>0.52</v>
      </c>
      <c r="L17" s="229">
        <v>11.01</v>
      </c>
      <c r="M17" s="229">
        <v>170.56559999999999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75</v>
      </c>
      <c r="C18" s="226">
        <v>2.7608999999999999</v>
      </c>
      <c r="D18" s="227">
        <v>46526.423900000002</v>
      </c>
      <c r="E18" s="228">
        <v>25105.507699999998</v>
      </c>
      <c r="F18" s="228">
        <v>34159.604800000001</v>
      </c>
      <c r="G18" s="228">
        <v>66492.539199999999</v>
      </c>
      <c r="H18" s="228">
        <v>106385.18060000001</v>
      </c>
      <c r="I18" s="228">
        <v>57508.035600000003</v>
      </c>
      <c r="J18" s="229">
        <v>18.98</v>
      </c>
      <c r="K18" s="229">
        <v>2.71</v>
      </c>
      <c r="L18" s="229">
        <v>10.47</v>
      </c>
      <c r="M18" s="229">
        <v>169.88650000000001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76</v>
      </c>
      <c r="C19" s="226">
        <v>1.4953000000000001</v>
      </c>
      <c r="D19" s="227" t="s">
        <v>77</v>
      </c>
      <c r="E19" s="228" t="s">
        <v>77</v>
      </c>
      <c r="F19" s="228" t="s">
        <v>77</v>
      </c>
      <c r="G19" s="228" t="s">
        <v>77</v>
      </c>
      <c r="H19" s="228" t="s">
        <v>77</v>
      </c>
      <c r="I19" s="228" t="s">
        <v>77</v>
      </c>
      <c r="J19" s="229" t="s">
        <v>77</v>
      </c>
      <c r="K19" s="229" t="s">
        <v>77</v>
      </c>
      <c r="L19" s="229" t="s">
        <v>77</v>
      </c>
      <c r="M19" s="229" t="s">
        <v>77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78</v>
      </c>
      <c r="C20" s="239">
        <v>17.1858</v>
      </c>
      <c r="D20" s="240">
        <v>35591.986100000002</v>
      </c>
      <c r="E20" s="241">
        <v>22570.7045</v>
      </c>
      <c r="F20" s="241">
        <v>28421.687999999998</v>
      </c>
      <c r="G20" s="241">
        <v>45952.0124</v>
      </c>
      <c r="H20" s="241">
        <v>59614.264000000003</v>
      </c>
      <c r="I20" s="241">
        <v>39551.927199999998</v>
      </c>
      <c r="J20" s="242">
        <v>17.77</v>
      </c>
      <c r="K20" s="242">
        <v>3.31</v>
      </c>
      <c r="L20" s="242">
        <v>11.31</v>
      </c>
      <c r="M20" s="242">
        <v>170.61429999999999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79</v>
      </c>
      <c r="C21" s="226">
        <v>5.6402000000000001</v>
      </c>
      <c r="D21" s="227">
        <v>36171.447</v>
      </c>
      <c r="E21" s="228">
        <v>19807.092799999999</v>
      </c>
      <c r="F21" s="228">
        <v>28453.088500000002</v>
      </c>
      <c r="G21" s="228">
        <v>44028.756999999998</v>
      </c>
      <c r="H21" s="228">
        <v>56958.4666</v>
      </c>
      <c r="I21" s="228">
        <v>38327.784699999997</v>
      </c>
      <c r="J21" s="229">
        <v>16.07</v>
      </c>
      <c r="K21" s="229">
        <v>1.77</v>
      </c>
      <c r="L21" s="229">
        <v>10.86</v>
      </c>
      <c r="M21" s="229">
        <v>169.4246</v>
      </c>
    </row>
    <row r="22" spans="1:17" s="230" customFormat="1" ht="18.75" customHeight="1" x14ac:dyDescent="0.2">
      <c r="A22" s="224">
        <v>22</v>
      </c>
      <c r="B22" s="225" t="s">
        <v>80</v>
      </c>
      <c r="C22" s="226">
        <v>3.4510000000000001</v>
      </c>
      <c r="D22" s="227">
        <v>34804.1342</v>
      </c>
      <c r="E22" s="228">
        <v>16788.343700000001</v>
      </c>
      <c r="F22" s="228">
        <v>27010.0838</v>
      </c>
      <c r="G22" s="228">
        <v>50910.934699999998</v>
      </c>
      <c r="H22" s="228">
        <v>61826.195</v>
      </c>
      <c r="I22" s="228">
        <v>39605.375599999999</v>
      </c>
      <c r="J22" s="229">
        <v>21.55</v>
      </c>
      <c r="K22" s="229">
        <v>7.31</v>
      </c>
      <c r="L22" s="229">
        <v>8.99</v>
      </c>
      <c r="M22" s="229">
        <v>172.88829999999999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2.2370999999999999</v>
      </c>
      <c r="D23" s="227">
        <v>34733.228000000003</v>
      </c>
      <c r="E23" s="228">
        <v>23242.965700000001</v>
      </c>
      <c r="F23" s="228">
        <v>29033.828600000001</v>
      </c>
      <c r="G23" s="228">
        <v>46346.861700000001</v>
      </c>
      <c r="H23" s="228">
        <v>68668.427899999995</v>
      </c>
      <c r="I23" s="228">
        <v>42973.043799999999</v>
      </c>
      <c r="J23" s="229">
        <v>15.65</v>
      </c>
      <c r="K23" s="229">
        <v>0.56000000000000005</v>
      </c>
      <c r="L23" s="229">
        <v>17.77</v>
      </c>
      <c r="M23" s="229">
        <v>172.03399999999999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3.1267</v>
      </c>
      <c r="D24" s="227">
        <v>35557.594700000001</v>
      </c>
      <c r="E24" s="228">
        <v>24981.859100000001</v>
      </c>
      <c r="F24" s="228">
        <v>28349.692299999999</v>
      </c>
      <c r="G24" s="228">
        <v>45132.203099999999</v>
      </c>
      <c r="H24" s="228">
        <v>63653.888200000001</v>
      </c>
      <c r="I24" s="228">
        <v>40282.386500000001</v>
      </c>
      <c r="J24" s="229">
        <v>19.989999999999998</v>
      </c>
      <c r="K24" s="229">
        <v>0.81</v>
      </c>
      <c r="L24" s="229">
        <v>10.56</v>
      </c>
      <c r="M24" s="229">
        <v>168.9667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2.0590000000000002</v>
      </c>
      <c r="D25" s="227" t="s">
        <v>77</v>
      </c>
      <c r="E25" s="228" t="s">
        <v>77</v>
      </c>
      <c r="F25" s="228" t="s">
        <v>77</v>
      </c>
      <c r="G25" s="228" t="s">
        <v>77</v>
      </c>
      <c r="H25" s="228" t="s">
        <v>77</v>
      </c>
      <c r="I25" s="228" t="s">
        <v>77</v>
      </c>
      <c r="J25" s="229" t="s">
        <v>77</v>
      </c>
      <c r="K25" s="229" t="s">
        <v>77</v>
      </c>
      <c r="L25" s="229" t="s">
        <v>77</v>
      </c>
      <c r="M25" s="229" t="s">
        <v>77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0.67159999999999997</v>
      </c>
      <c r="D26" s="227" t="s">
        <v>77</v>
      </c>
      <c r="E26" s="228" t="s">
        <v>77</v>
      </c>
      <c r="F26" s="228" t="s">
        <v>77</v>
      </c>
      <c r="G26" s="228" t="s">
        <v>77</v>
      </c>
      <c r="H26" s="228" t="s">
        <v>77</v>
      </c>
      <c r="I26" s="228" t="s">
        <v>77</v>
      </c>
      <c r="J26" s="229" t="s">
        <v>77</v>
      </c>
      <c r="K26" s="229" t="s">
        <v>77</v>
      </c>
      <c r="L26" s="229" t="s">
        <v>77</v>
      </c>
      <c r="M26" s="229" t="s">
        <v>77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32.777799999999999</v>
      </c>
      <c r="D27" s="240">
        <v>26736.334299999999</v>
      </c>
      <c r="E27" s="241">
        <v>15210.1774</v>
      </c>
      <c r="F27" s="241">
        <v>20722.0432</v>
      </c>
      <c r="G27" s="241">
        <v>34610.150999999998</v>
      </c>
      <c r="H27" s="241">
        <v>45178.288999999997</v>
      </c>
      <c r="I27" s="241">
        <v>29133.057700000001</v>
      </c>
      <c r="J27" s="242">
        <v>17.93</v>
      </c>
      <c r="K27" s="242">
        <v>2.3199999999999998</v>
      </c>
      <c r="L27" s="242">
        <v>10.55</v>
      </c>
      <c r="M27" s="242">
        <v>173.0898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12.235300000000001</v>
      </c>
      <c r="D28" s="227">
        <v>30244.1767</v>
      </c>
      <c r="E28" s="228">
        <v>18906.205900000001</v>
      </c>
      <c r="F28" s="228">
        <v>24022.156999999999</v>
      </c>
      <c r="G28" s="228">
        <v>38557.034099999997</v>
      </c>
      <c r="H28" s="228">
        <v>47509.569000000003</v>
      </c>
      <c r="I28" s="228">
        <v>32478.414700000001</v>
      </c>
      <c r="J28" s="229">
        <v>17.46</v>
      </c>
      <c r="K28" s="229">
        <v>3.08</v>
      </c>
      <c r="L28" s="229">
        <v>11.14</v>
      </c>
      <c r="M28" s="229">
        <v>172.30250000000001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2.8008999999999999</v>
      </c>
      <c r="D29" s="227">
        <v>25557.659500000002</v>
      </c>
      <c r="E29" s="228">
        <v>18300.6387</v>
      </c>
      <c r="F29" s="228">
        <v>21415.973999999998</v>
      </c>
      <c r="G29" s="228">
        <v>32147.231500000002</v>
      </c>
      <c r="H29" s="228">
        <v>36139.372900000002</v>
      </c>
      <c r="I29" s="228">
        <v>27098.010399999999</v>
      </c>
      <c r="J29" s="229">
        <v>21.16</v>
      </c>
      <c r="K29" s="229">
        <v>6.07</v>
      </c>
      <c r="L29" s="229">
        <v>9.6999999999999993</v>
      </c>
      <c r="M29" s="229">
        <v>173.38120000000001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13.655900000000001</v>
      </c>
      <c r="D30" s="227">
        <v>26210.453699999998</v>
      </c>
      <c r="E30" s="228">
        <v>15510.837600000001</v>
      </c>
      <c r="F30" s="228">
        <v>20064.656900000002</v>
      </c>
      <c r="G30" s="228">
        <v>34184.320800000001</v>
      </c>
      <c r="H30" s="228">
        <v>44911.652300000002</v>
      </c>
      <c r="I30" s="228">
        <v>29003.160100000001</v>
      </c>
      <c r="J30" s="229">
        <v>18.84</v>
      </c>
      <c r="K30" s="229">
        <v>0.9</v>
      </c>
      <c r="L30" s="229">
        <v>10.56</v>
      </c>
      <c r="M30" s="229">
        <v>173.16990000000001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0.85940000000000005</v>
      </c>
      <c r="D31" s="227" t="s">
        <v>77</v>
      </c>
      <c r="E31" s="228" t="s">
        <v>77</v>
      </c>
      <c r="F31" s="228" t="s">
        <v>77</v>
      </c>
      <c r="G31" s="228" t="s">
        <v>77</v>
      </c>
      <c r="H31" s="228" t="s">
        <v>77</v>
      </c>
      <c r="I31" s="228" t="s">
        <v>77</v>
      </c>
      <c r="J31" s="229" t="s">
        <v>77</v>
      </c>
      <c r="K31" s="229" t="s">
        <v>77</v>
      </c>
      <c r="L31" s="229" t="s">
        <v>77</v>
      </c>
      <c r="M31" s="229" t="s">
        <v>77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3.2262</v>
      </c>
      <c r="D32" s="227" t="s">
        <v>77</v>
      </c>
      <c r="E32" s="228" t="s">
        <v>77</v>
      </c>
      <c r="F32" s="228" t="s">
        <v>77</v>
      </c>
      <c r="G32" s="228" t="s">
        <v>77</v>
      </c>
      <c r="H32" s="228" t="s">
        <v>77</v>
      </c>
      <c r="I32" s="228" t="s">
        <v>77</v>
      </c>
      <c r="J32" s="229" t="s">
        <v>77</v>
      </c>
      <c r="K32" s="229" t="s">
        <v>77</v>
      </c>
      <c r="L32" s="229" t="s">
        <v>77</v>
      </c>
      <c r="M32" s="229" t="s">
        <v>77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12.681699999999999</v>
      </c>
      <c r="D33" s="240">
        <v>21480.748299999999</v>
      </c>
      <c r="E33" s="241">
        <v>13929.5234</v>
      </c>
      <c r="F33" s="241">
        <v>17141.624400000001</v>
      </c>
      <c r="G33" s="241">
        <v>26940.978800000001</v>
      </c>
      <c r="H33" s="241">
        <v>33752.2088</v>
      </c>
      <c r="I33" s="241">
        <v>22871.7454</v>
      </c>
      <c r="J33" s="242">
        <v>15.3</v>
      </c>
      <c r="K33" s="242">
        <v>2.79</v>
      </c>
      <c r="L33" s="242">
        <v>9.5299999999999994</v>
      </c>
      <c r="M33" s="242">
        <v>172.85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3.5259999999999998</v>
      </c>
      <c r="D34" s="227">
        <v>18865.182400000002</v>
      </c>
      <c r="E34" s="228">
        <v>12549.4421</v>
      </c>
      <c r="F34" s="228">
        <v>15324.579299999999</v>
      </c>
      <c r="G34" s="228">
        <v>23662.308400000002</v>
      </c>
      <c r="H34" s="228">
        <v>29901.513999999999</v>
      </c>
      <c r="I34" s="228">
        <v>20181.7552</v>
      </c>
      <c r="J34" s="229">
        <v>13.29</v>
      </c>
      <c r="K34" s="229">
        <v>0.8</v>
      </c>
      <c r="L34" s="229">
        <v>7.65</v>
      </c>
      <c r="M34" s="229">
        <v>175.62909999999999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1.5641</v>
      </c>
      <c r="D35" s="227">
        <v>21576.406800000001</v>
      </c>
      <c r="E35" s="228">
        <v>12014.660099999999</v>
      </c>
      <c r="F35" s="228">
        <v>17740.152699999999</v>
      </c>
      <c r="G35" s="228">
        <v>24261.564699999999</v>
      </c>
      <c r="H35" s="228">
        <v>27711.481899999999</v>
      </c>
      <c r="I35" s="228">
        <v>21237.186600000001</v>
      </c>
      <c r="J35" s="229">
        <v>19.18</v>
      </c>
      <c r="K35" s="229">
        <v>4.32</v>
      </c>
      <c r="L35" s="229">
        <v>9.16</v>
      </c>
      <c r="M35" s="229">
        <v>170.6883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6.4184000000000001</v>
      </c>
      <c r="D36" s="227">
        <v>22924.642899999999</v>
      </c>
      <c r="E36" s="228">
        <v>14825.4542</v>
      </c>
      <c r="F36" s="228">
        <v>18167.2533</v>
      </c>
      <c r="G36" s="228">
        <v>30162.3135</v>
      </c>
      <c r="H36" s="228">
        <v>36565.407200000001</v>
      </c>
      <c r="I36" s="228">
        <v>24854.816500000001</v>
      </c>
      <c r="J36" s="229">
        <v>15.33</v>
      </c>
      <c r="K36" s="229">
        <v>3.42</v>
      </c>
      <c r="L36" s="229">
        <v>10.27</v>
      </c>
      <c r="M36" s="229">
        <v>172.84049999999999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1.1731</v>
      </c>
      <c r="D37" s="227">
        <v>20788.0484</v>
      </c>
      <c r="E37" s="228">
        <v>17299.778699999999</v>
      </c>
      <c r="F37" s="228">
        <v>18842.9719</v>
      </c>
      <c r="G37" s="228">
        <v>23532.853999999999</v>
      </c>
      <c r="H37" s="228">
        <v>30063.304599999999</v>
      </c>
      <c r="I37" s="228">
        <v>22286.467100000002</v>
      </c>
      <c r="J37" s="229">
        <v>15.7</v>
      </c>
      <c r="K37" s="229">
        <v>2.4</v>
      </c>
      <c r="L37" s="229">
        <v>10.56</v>
      </c>
      <c r="M37" s="229">
        <v>167.4316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22.328900000000001</v>
      </c>
      <c r="D38" s="240">
        <v>16324.8614</v>
      </c>
      <c r="E38" s="241">
        <v>12407.4157</v>
      </c>
      <c r="F38" s="241">
        <v>13596.9535</v>
      </c>
      <c r="G38" s="241">
        <v>21304.965400000001</v>
      </c>
      <c r="H38" s="241">
        <v>26174.927899999999</v>
      </c>
      <c r="I38" s="241">
        <v>18229.032800000001</v>
      </c>
      <c r="J38" s="242">
        <v>11.54</v>
      </c>
      <c r="K38" s="242">
        <v>4.88</v>
      </c>
      <c r="L38" s="242">
        <v>9.34</v>
      </c>
      <c r="M38" s="242">
        <v>175.0806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5.7724000000000002</v>
      </c>
      <c r="D39" s="227">
        <v>13754.0334</v>
      </c>
      <c r="E39" s="228">
        <v>12133.2245</v>
      </c>
      <c r="F39" s="228">
        <v>12613.449000000001</v>
      </c>
      <c r="G39" s="228">
        <v>17709.8161</v>
      </c>
      <c r="H39" s="228">
        <v>23744.576099999998</v>
      </c>
      <c r="I39" s="228">
        <v>16367.8269</v>
      </c>
      <c r="J39" s="229">
        <v>6.84</v>
      </c>
      <c r="K39" s="229">
        <v>3.67</v>
      </c>
      <c r="L39" s="229">
        <v>8.9499999999999993</v>
      </c>
      <c r="M39" s="229">
        <v>179.84690000000001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12.590400000000001</v>
      </c>
      <c r="D40" s="227">
        <v>17694.5471</v>
      </c>
      <c r="E40" s="228">
        <v>12613.449000000001</v>
      </c>
      <c r="F40" s="228">
        <v>14329.901</v>
      </c>
      <c r="G40" s="228">
        <v>22831.9607</v>
      </c>
      <c r="H40" s="228">
        <v>27132.861400000002</v>
      </c>
      <c r="I40" s="228">
        <v>19383.765800000001</v>
      </c>
      <c r="J40" s="229">
        <v>13.98</v>
      </c>
      <c r="K40" s="229">
        <v>4.2</v>
      </c>
      <c r="L40" s="229">
        <v>9.23</v>
      </c>
      <c r="M40" s="229">
        <v>174.07259999999999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1.5842000000000001</v>
      </c>
      <c r="D41" s="227" t="s">
        <v>77</v>
      </c>
      <c r="E41" s="228" t="s">
        <v>77</v>
      </c>
      <c r="F41" s="228" t="s">
        <v>77</v>
      </c>
      <c r="G41" s="228" t="s">
        <v>77</v>
      </c>
      <c r="H41" s="228" t="s">
        <v>77</v>
      </c>
      <c r="I41" s="228" t="s">
        <v>77</v>
      </c>
      <c r="J41" s="229" t="s">
        <v>77</v>
      </c>
      <c r="K41" s="229" t="s">
        <v>77</v>
      </c>
      <c r="L41" s="229" t="s">
        <v>77</v>
      </c>
      <c r="M41" s="229" t="s">
        <v>77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2.3816999999999999</v>
      </c>
      <c r="D42" s="227">
        <v>14326.567300000001</v>
      </c>
      <c r="E42" s="228">
        <v>12446.3055</v>
      </c>
      <c r="F42" s="228">
        <v>12932.912</v>
      </c>
      <c r="G42" s="228">
        <v>16860.796999999999</v>
      </c>
      <c r="H42" s="228">
        <v>20099.928500000002</v>
      </c>
      <c r="I42" s="228">
        <v>16099.375899999999</v>
      </c>
      <c r="J42" s="229">
        <v>6.19</v>
      </c>
      <c r="K42" s="229">
        <v>11.01</v>
      </c>
      <c r="L42" s="229">
        <v>9.15</v>
      </c>
      <c r="M42" s="229">
        <v>172.7978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0.79549999999999998</v>
      </c>
      <c r="D43" s="240" t="s">
        <v>77</v>
      </c>
      <c r="E43" s="241" t="s">
        <v>77</v>
      </c>
      <c r="F43" s="241" t="s">
        <v>77</v>
      </c>
      <c r="G43" s="241" t="s">
        <v>77</v>
      </c>
      <c r="H43" s="241" t="s">
        <v>77</v>
      </c>
      <c r="I43" s="241" t="s">
        <v>77</v>
      </c>
      <c r="J43" s="242" t="s">
        <v>77</v>
      </c>
      <c r="K43" s="242" t="s">
        <v>77</v>
      </c>
      <c r="L43" s="242" t="s">
        <v>77</v>
      </c>
      <c r="M43" s="242" t="s">
        <v>77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0.68149999999999999</v>
      </c>
      <c r="D44" s="227" t="s">
        <v>77</v>
      </c>
      <c r="E44" s="228" t="s">
        <v>77</v>
      </c>
      <c r="F44" s="228" t="s">
        <v>77</v>
      </c>
      <c r="G44" s="228" t="s">
        <v>77</v>
      </c>
      <c r="H44" s="228" t="s">
        <v>77</v>
      </c>
      <c r="I44" s="228" t="s">
        <v>77</v>
      </c>
      <c r="J44" s="229" t="s">
        <v>77</v>
      </c>
      <c r="K44" s="229" t="s">
        <v>77</v>
      </c>
      <c r="L44" s="229" t="s">
        <v>77</v>
      </c>
      <c r="M44" s="229" t="s">
        <v>77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0.1139</v>
      </c>
      <c r="D45" s="227" t="s">
        <v>77</v>
      </c>
      <c r="E45" s="228" t="s">
        <v>77</v>
      </c>
      <c r="F45" s="228" t="s">
        <v>77</v>
      </c>
      <c r="G45" s="228" t="s">
        <v>77</v>
      </c>
      <c r="H45" s="228" t="s">
        <v>77</v>
      </c>
      <c r="I45" s="228" t="s">
        <v>77</v>
      </c>
      <c r="J45" s="229" t="s">
        <v>77</v>
      </c>
      <c r="K45" s="229" t="s">
        <v>77</v>
      </c>
      <c r="L45" s="229" t="s">
        <v>77</v>
      </c>
      <c r="M45" s="229" t="s">
        <v>77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32.368299999999998</v>
      </c>
      <c r="D47" s="240">
        <v>24202.613300000001</v>
      </c>
      <c r="E47" s="241">
        <v>14896.9154</v>
      </c>
      <c r="F47" s="241">
        <v>19431.720700000002</v>
      </c>
      <c r="G47" s="241">
        <v>29433.123200000002</v>
      </c>
      <c r="H47" s="241">
        <v>35952.472399999999</v>
      </c>
      <c r="I47" s="241">
        <v>25310.505399999998</v>
      </c>
      <c r="J47" s="242">
        <v>14.77</v>
      </c>
      <c r="K47" s="242">
        <v>6.21</v>
      </c>
      <c r="L47" s="242">
        <v>11.75</v>
      </c>
      <c r="M47" s="242">
        <v>175.5558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5.5472000000000001</v>
      </c>
      <c r="D48" s="227">
        <v>21000.261999999999</v>
      </c>
      <c r="E48" s="228">
        <v>13972.4671</v>
      </c>
      <c r="F48" s="228">
        <v>17109.1839</v>
      </c>
      <c r="G48" s="228">
        <v>24914.294099999999</v>
      </c>
      <c r="H48" s="228">
        <v>29609.2065</v>
      </c>
      <c r="I48" s="228">
        <v>21671.8217</v>
      </c>
      <c r="J48" s="229">
        <v>16.41</v>
      </c>
      <c r="K48" s="229">
        <v>3.54</v>
      </c>
      <c r="L48" s="229">
        <v>12.12</v>
      </c>
      <c r="M48" s="229">
        <v>178.2176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17.824400000000001</v>
      </c>
      <c r="D49" s="227">
        <v>25651.403300000002</v>
      </c>
      <c r="E49" s="228">
        <v>15013.4637</v>
      </c>
      <c r="F49" s="228">
        <v>20699.907899999998</v>
      </c>
      <c r="G49" s="228">
        <v>31497.479599999999</v>
      </c>
      <c r="H49" s="228">
        <v>38485.524899999997</v>
      </c>
      <c r="I49" s="228">
        <v>26882.9486</v>
      </c>
      <c r="J49" s="229">
        <v>13.71</v>
      </c>
      <c r="K49" s="229">
        <v>6.45</v>
      </c>
      <c r="L49" s="229">
        <v>11.75</v>
      </c>
      <c r="M49" s="229">
        <v>175.08279999999999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0.9829</v>
      </c>
      <c r="D50" s="227">
        <v>20971.326700000001</v>
      </c>
      <c r="E50" s="228">
        <v>16765.2798</v>
      </c>
      <c r="F50" s="228">
        <v>18203.7955</v>
      </c>
      <c r="G50" s="228">
        <v>24986.708699999999</v>
      </c>
      <c r="H50" s="228">
        <v>30182.858899999999</v>
      </c>
      <c r="I50" s="228">
        <v>22666.266500000002</v>
      </c>
      <c r="J50" s="229">
        <v>18.54</v>
      </c>
      <c r="K50" s="229">
        <v>5.7</v>
      </c>
      <c r="L50" s="229">
        <v>14.79</v>
      </c>
      <c r="M50" s="229">
        <v>169.97710000000001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3.2465999999999999</v>
      </c>
      <c r="D51" s="227">
        <v>26719.063900000001</v>
      </c>
      <c r="E51" s="228">
        <v>13465.0834</v>
      </c>
      <c r="F51" s="228">
        <v>20901.713400000001</v>
      </c>
      <c r="G51" s="228">
        <v>30859.8462</v>
      </c>
      <c r="H51" s="228">
        <v>36804.424500000001</v>
      </c>
      <c r="I51" s="228">
        <v>26351.1567</v>
      </c>
      <c r="J51" s="229">
        <v>14.43</v>
      </c>
      <c r="K51" s="229">
        <v>6.45</v>
      </c>
      <c r="L51" s="229">
        <v>11.32</v>
      </c>
      <c r="M51" s="229">
        <v>174.93680000000001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4.7671000000000001</v>
      </c>
      <c r="D52" s="227">
        <v>22843.940999999999</v>
      </c>
      <c r="E52" s="228">
        <v>16616.965899999999</v>
      </c>
      <c r="F52" s="228">
        <v>19023.168699999998</v>
      </c>
      <c r="G52" s="228">
        <v>27111.751199999999</v>
      </c>
      <c r="H52" s="228">
        <v>31132.740600000001</v>
      </c>
      <c r="I52" s="228">
        <v>23501.7451</v>
      </c>
      <c r="J52" s="229">
        <v>17.059999999999999</v>
      </c>
      <c r="K52" s="229">
        <v>8</v>
      </c>
      <c r="L52" s="229">
        <v>11.05</v>
      </c>
      <c r="M52" s="229">
        <v>175.79910000000001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34.582099999999997</v>
      </c>
      <c r="D53" s="240">
        <v>23600.050200000001</v>
      </c>
      <c r="E53" s="241">
        <v>13903.5</v>
      </c>
      <c r="F53" s="241">
        <v>18664.106100000001</v>
      </c>
      <c r="G53" s="241">
        <v>28847.851900000001</v>
      </c>
      <c r="H53" s="241">
        <v>33493.365899999997</v>
      </c>
      <c r="I53" s="241">
        <v>23967.505000000001</v>
      </c>
      <c r="J53" s="242">
        <v>18.32</v>
      </c>
      <c r="K53" s="242">
        <v>6.93</v>
      </c>
      <c r="L53" s="242">
        <v>11.27</v>
      </c>
      <c r="M53" s="242">
        <v>176.0061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9.4968000000000004</v>
      </c>
      <c r="D54" s="227">
        <v>21954.463400000001</v>
      </c>
      <c r="E54" s="228">
        <v>13566.75</v>
      </c>
      <c r="F54" s="228">
        <v>17903.115699999998</v>
      </c>
      <c r="G54" s="228">
        <v>26902.060399999998</v>
      </c>
      <c r="H54" s="228">
        <v>31547.355200000002</v>
      </c>
      <c r="I54" s="228">
        <v>22643.195100000001</v>
      </c>
      <c r="J54" s="229">
        <v>16.39</v>
      </c>
      <c r="K54" s="229">
        <v>8.99</v>
      </c>
      <c r="L54" s="229">
        <v>11.63</v>
      </c>
      <c r="M54" s="229">
        <v>174.2731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9.3254000000000001</v>
      </c>
      <c r="D55" s="227">
        <v>23832.620999999999</v>
      </c>
      <c r="E55" s="228">
        <v>15974.3683</v>
      </c>
      <c r="F55" s="228">
        <v>19737.654299999998</v>
      </c>
      <c r="G55" s="228">
        <v>28997.5033</v>
      </c>
      <c r="H55" s="228">
        <v>33355.695699999997</v>
      </c>
      <c r="I55" s="228">
        <v>24572.645799999998</v>
      </c>
      <c r="J55" s="229">
        <v>22</v>
      </c>
      <c r="K55" s="229">
        <v>5.19</v>
      </c>
      <c r="L55" s="229">
        <v>12.26</v>
      </c>
      <c r="M55" s="229">
        <v>170.71190000000001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15.7599</v>
      </c>
      <c r="D56" s="227">
        <v>24599.9584</v>
      </c>
      <c r="E56" s="228">
        <v>12870.0016</v>
      </c>
      <c r="F56" s="228">
        <v>18495.458600000002</v>
      </c>
      <c r="G56" s="228">
        <v>29803.436600000001</v>
      </c>
      <c r="H56" s="228">
        <v>34556.6348</v>
      </c>
      <c r="I56" s="228">
        <v>24407.4578</v>
      </c>
      <c r="J56" s="229">
        <v>17.21</v>
      </c>
      <c r="K56" s="229">
        <v>6.81</v>
      </c>
      <c r="L56" s="229">
        <v>10.48</v>
      </c>
      <c r="M56" s="229">
        <v>180.1831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11.3916</v>
      </c>
      <c r="D57" s="240">
        <v>16044.2575</v>
      </c>
      <c r="E57" s="241">
        <v>11410.3015</v>
      </c>
      <c r="F57" s="241">
        <v>12975.7528</v>
      </c>
      <c r="G57" s="241">
        <v>20674.402399999999</v>
      </c>
      <c r="H57" s="241">
        <v>26917.8328</v>
      </c>
      <c r="I57" s="241">
        <v>17829.647199999999</v>
      </c>
      <c r="J57" s="242">
        <v>13.15</v>
      </c>
      <c r="K57" s="242">
        <v>5.28</v>
      </c>
      <c r="L57" s="242">
        <v>10.82</v>
      </c>
      <c r="M57" s="242">
        <v>174.23580000000001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2.6150000000000002</v>
      </c>
      <c r="D58" s="227">
        <v>13329.0833</v>
      </c>
      <c r="E58" s="228">
        <v>11163.967000000001</v>
      </c>
      <c r="F58" s="228">
        <v>12009.865299999999</v>
      </c>
      <c r="G58" s="228">
        <v>15424.645</v>
      </c>
      <c r="H58" s="228">
        <v>17971.372500000001</v>
      </c>
      <c r="I58" s="228">
        <v>14253.8645</v>
      </c>
      <c r="J58" s="229">
        <v>9.86</v>
      </c>
      <c r="K58" s="229">
        <v>1.79</v>
      </c>
      <c r="L58" s="229">
        <v>10.35</v>
      </c>
      <c r="M58" s="229">
        <v>174.6123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0.64710000000000001</v>
      </c>
      <c r="D59" s="227" t="s">
        <v>77</v>
      </c>
      <c r="E59" s="228" t="s">
        <v>77</v>
      </c>
      <c r="F59" s="228" t="s">
        <v>77</v>
      </c>
      <c r="G59" s="228" t="s">
        <v>77</v>
      </c>
      <c r="H59" s="228" t="s">
        <v>77</v>
      </c>
      <c r="I59" s="228" t="s">
        <v>77</v>
      </c>
      <c r="J59" s="229" t="s">
        <v>77</v>
      </c>
      <c r="K59" s="229" t="s">
        <v>77</v>
      </c>
      <c r="L59" s="229" t="s">
        <v>77</v>
      </c>
      <c r="M59" s="229" t="s">
        <v>77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6.0994000000000002</v>
      </c>
      <c r="D60" s="227">
        <v>18708.497800000001</v>
      </c>
      <c r="E60" s="228">
        <v>12100</v>
      </c>
      <c r="F60" s="228">
        <v>13921.2387</v>
      </c>
      <c r="G60" s="228">
        <v>24713.326300000001</v>
      </c>
      <c r="H60" s="228">
        <v>30426.684600000001</v>
      </c>
      <c r="I60" s="228">
        <v>20211.613099999999</v>
      </c>
      <c r="J60" s="229">
        <v>14.88</v>
      </c>
      <c r="K60" s="229">
        <v>7</v>
      </c>
      <c r="L60" s="229">
        <v>11.02</v>
      </c>
      <c r="M60" s="229">
        <v>174.02930000000001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0.42809999999999998</v>
      </c>
      <c r="D61" s="227" t="s">
        <v>77</v>
      </c>
      <c r="E61" s="228" t="s">
        <v>77</v>
      </c>
      <c r="F61" s="228" t="s">
        <v>77</v>
      </c>
      <c r="G61" s="228" t="s">
        <v>77</v>
      </c>
      <c r="H61" s="228" t="s">
        <v>77</v>
      </c>
      <c r="I61" s="228" t="s">
        <v>77</v>
      </c>
      <c r="J61" s="229" t="s">
        <v>77</v>
      </c>
      <c r="K61" s="229" t="s">
        <v>77</v>
      </c>
      <c r="L61" s="229" t="s">
        <v>77</v>
      </c>
      <c r="M61" s="229" t="s">
        <v>77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1.3998999999999999</v>
      </c>
      <c r="D63" s="227" t="s">
        <v>77</v>
      </c>
      <c r="E63" s="228" t="s">
        <v>77</v>
      </c>
      <c r="F63" s="228" t="s">
        <v>77</v>
      </c>
      <c r="G63" s="228" t="s">
        <v>77</v>
      </c>
      <c r="H63" s="228" t="s">
        <v>77</v>
      </c>
      <c r="I63" s="228" t="s">
        <v>77</v>
      </c>
      <c r="J63" s="229" t="s">
        <v>77</v>
      </c>
      <c r="K63" s="229" t="s">
        <v>77</v>
      </c>
      <c r="L63" s="229" t="s">
        <v>77</v>
      </c>
      <c r="M63" s="229" t="s">
        <v>77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/>
      <c r="D64" s="227"/>
      <c r="E64" s="228"/>
      <c r="F64" s="228"/>
      <c r="G64" s="228"/>
      <c r="H64" s="228"/>
      <c r="I64" s="228"/>
      <c r="J64" s="229"/>
      <c r="K64" s="229"/>
      <c r="L64" s="229"/>
      <c r="M64" s="229"/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170.57939999999999</v>
      </c>
      <c r="D66" s="252">
        <v>23673.376799999998</v>
      </c>
      <c r="E66" s="253">
        <v>13596.9535</v>
      </c>
      <c r="F66" s="253">
        <v>17615.277999999998</v>
      </c>
      <c r="G66" s="253">
        <v>31092.2431</v>
      </c>
      <c r="H66" s="253">
        <v>40600.271800000002</v>
      </c>
      <c r="I66" s="253">
        <v>26727.124599999999</v>
      </c>
      <c r="J66" s="254">
        <v>16.62</v>
      </c>
      <c r="K66" s="254">
        <v>4.37</v>
      </c>
      <c r="L66" s="254">
        <v>10.82</v>
      </c>
      <c r="M66" s="254">
        <v>174.12649999999999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9FBAD-BA0C-4BBF-8588-67A367ECE098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N34" sqref="N34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Olomoucký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Olomoucký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0.31219999999999998</v>
      </c>
      <c r="C12" s="288">
        <v>80012.356599999999</v>
      </c>
      <c r="D12" s="289">
        <v>30033.824199999999</v>
      </c>
      <c r="E12" s="289">
        <v>58524.393100000001</v>
      </c>
      <c r="F12" s="289">
        <v>135279.66639999999</v>
      </c>
      <c r="G12" s="289">
        <v>202407.0233</v>
      </c>
      <c r="H12" s="289">
        <v>109961.9917</v>
      </c>
      <c r="I12" s="290">
        <v>28.44</v>
      </c>
      <c r="J12" s="290">
        <v>0.57999999999999996</v>
      </c>
      <c r="K12" s="290">
        <v>10.88</v>
      </c>
      <c r="L12" s="290">
        <v>169.4599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0.40539999999999998</v>
      </c>
      <c r="C13" s="294">
        <v>49425.527099999999</v>
      </c>
      <c r="D13" s="295">
        <v>22853.551500000001</v>
      </c>
      <c r="E13" s="295">
        <v>40964.743199999997</v>
      </c>
      <c r="F13" s="295">
        <v>66894.089500000002</v>
      </c>
      <c r="G13" s="295">
        <v>133741.2769</v>
      </c>
      <c r="H13" s="295">
        <v>62250.128299999997</v>
      </c>
      <c r="I13" s="296">
        <v>18.670000000000002</v>
      </c>
      <c r="J13" s="296">
        <v>0.32</v>
      </c>
      <c r="K13" s="296">
        <v>11.15</v>
      </c>
      <c r="L13" s="296">
        <v>170.14330000000001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6.6500000000000004E-2</v>
      </c>
      <c r="C14" s="288">
        <v>69548.354200000002</v>
      </c>
      <c r="D14" s="289">
        <v>29834.500400000001</v>
      </c>
      <c r="E14" s="289">
        <v>38603.549800000001</v>
      </c>
      <c r="F14" s="289">
        <v>103486.43580000001</v>
      </c>
      <c r="G14" s="289">
        <v>143863.62340000001</v>
      </c>
      <c r="H14" s="289">
        <v>78259.697499999995</v>
      </c>
      <c r="I14" s="290">
        <v>20.2</v>
      </c>
      <c r="J14" s="290">
        <v>0.36</v>
      </c>
      <c r="K14" s="290">
        <v>10.84</v>
      </c>
      <c r="L14" s="290">
        <v>167.4195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0.36180000000000001</v>
      </c>
      <c r="C15" s="294">
        <v>57005.819799999997</v>
      </c>
      <c r="D15" s="295">
        <v>32159.7601</v>
      </c>
      <c r="E15" s="295">
        <v>48072.245699999999</v>
      </c>
      <c r="F15" s="295">
        <v>78273.943700000003</v>
      </c>
      <c r="G15" s="295">
        <v>118394.10679999999</v>
      </c>
      <c r="H15" s="295">
        <v>69526.801099999997</v>
      </c>
      <c r="I15" s="296">
        <v>19.8</v>
      </c>
      <c r="J15" s="296">
        <v>1.23</v>
      </c>
      <c r="K15" s="296">
        <v>11.38</v>
      </c>
      <c r="L15" s="296">
        <v>169.3552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0.19309999999999999</v>
      </c>
      <c r="C16" s="288">
        <v>82613.229600000006</v>
      </c>
      <c r="D16" s="289">
        <v>38611.758399999999</v>
      </c>
      <c r="E16" s="289">
        <v>58277.435299999997</v>
      </c>
      <c r="F16" s="289">
        <v>95583.318599999999</v>
      </c>
      <c r="G16" s="289">
        <v>136404.97150000001</v>
      </c>
      <c r="H16" s="289">
        <v>83591.232600000003</v>
      </c>
      <c r="I16" s="290">
        <v>14.17</v>
      </c>
      <c r="J16" s="290">
        <v>0.39</v>
      </c>
      <c r="K16" s="290">
        <v>10.25</v>
      </c>
      <c r="L16" s="290">
        <v>166.6987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0.98299999999999998</v>
      </c>
      <c r="C17" s="294">
        <v>49990.3197</v>
      </c>
      <c r="D17" s="295">
        <v>21998.287700000001</v>
      </c>
      <c r="E17" s="295">
        <v>32685.631399999998</v>
      </c>
      <c r="F17" s="295">
        <v>69384.965800000005</v>
      </c>
      <c r="G17" s="295">
        <v>105334.2807</v>
      </c>
      <c r="H17" s="295">
        <v>59744.375599999999</v>
      </c>
      <c r="I17" s="296">
        <v>17.91</v>
      </c>
      <c r="J17" s="296">
        <v>0.95</v>
      </c>
      <c r="K17" s="296">
        <v>10.89</v>
      </c>
      <c r="L17" s="296">
        <v>169.02979999999999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0.37459999999999999</v>
      </c>
      <c r="C18" s="288">
        <v>50422.167200000004</v>
      </c>
      <c r="D18" s="289">
        <v>29876.7484</v>
      </c>
      <c r="E18" s="289">
        <v>39497.430399999997</v>
      </c>
      <c r="F18" s="289">
        <v>68779.189199999993</v>
      </c>
      <c r="G18" s="289">
        <v>93402.796499999997</v>
      </c>
      <c r="H18" s="289">
        <v>58464.594400000002</v>
      </c>
      <c r="I18" s="290">
        <v>18.98</v>
      </c>
      <c r="J18" s="290">
        <v>1.1000000000000001</v>
      </c>
      <c r="K18" s="290">
        <v>10.71</v>
      </c>
      <c r="L18" s="290">
        <v>167.8597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0.11849999999999999</v>
      </c>
      <c r="C19" s="294">
        <v>99412.369399999996</v>
      </c>
      <c r="D19" s="295">
        <v>39493.153899999998</v>
      </c>
      <c r="E19" s="295">
        <v>67343.578800000003</v>
      </c>
      <c r="F19" s="295">
        <v>126597.2867</v>
      </c>
      <c r="G19" s="295">
        <v>145888.93470000001</v>
      </c>
      <c r="H19" s="295">
        <v>99822.477899999998</v>
      </c>
      <c r="I19" s="296">
        <v>25.9</v>
      </c>
      <c r="J19" s="296">
        <v>7.57</v>
      </c>
      <c r="K19" s="296">
        <v>8.9499999999999993</v>
      </c>
      <c r="L19" s="296">
        <v>176.27690000000001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0.12720000000000001</v>
      </c>
      <c r="C20" s="288">
        <v>64179.289799999999</v>
      </c>
      <c r="D20" s="289">
        <v>40121.185899999997</v>
      </c>
      <c r="E20" s="289">
        <v>50088.265099999997</v>
      </c>
      <c r="F20" s="289">
        <v>94691.041700000002</v>
      </c>
      <c r="G20" s="289">
        <v>137668.95980000001</v>
      </c>
      <c r="H20" s="289">
        <v>78585.003899999996</v>
      </c>
      <c r="I20" s="290">
        <v>26.33</v>
      </c>
      <c r="J20" s="290">
        <v>1.59</v>
      </c>
      <c r="K20" s="290">
        <v>10.01</v>
      </c>
      <c r="L20" s="290">
        <v>172.29949999999999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6.1100000000000002E-2</v>
      </c>
      <c r="C21" s="294">
        <v>35331.758900000001</v>
      </c>
      <c r="D21" s="295">
        <v>20949.553199999998</v>
      </c>
      <c r="E21" s="295">
        <v>22389.5936</v>
      </c>
      <c r="F21" s="295">
        <v>44331.371200000001</v>
      </c>
      <c r="G21" s="295">
        <v>71161.1106</v>
      </c>
      <c r="H21" s="295">
        <v>38769.582600000002</v>
      </c>
      <c r="I21" s="296">
        <v>12.23</v>
      </c>
      <c r="J21" s="296">
        <v>2.48</v>
      </c>
      <c r="K21" s="296">
        <v>11.22</v>
      </c>
      <c r="L21" s="296">
        <v>168.9872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0.15640000000000001</v>
      </c>
      <c r="C22" s="288">
        <v>33991.575199999999</v>
      </c>
      <c r="D22" s="289">
        <v>21254.435300000001</v>
      </c>
      <c r="E22" s="289">
        <v>24637.727900000002</v>
      </c>
      <c r="F22" s="289">
        <v>46883.321799999998</v>
      </c>
      <c r="G22" s="289">
        <v>58921.650199999996</v>
      </c>
      <c r="H22" s="289">
        <v>37456.913399999998</v>
      </c>
      <c r="I22" s="290">
        <v>14.78</v>
      </c>
      <c r="J22" s="290">
        <v>1.22</v>
      </c>
      <c r="K22" s="290">
        <v>10.55</v>
      </c>
      <c r="L22" s="290">
        <v>174.51560000000001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0.88780000000000003</v>
      </c>
      <c r="C23" s="294">
        <v>35972.097699999998</v>
      </c>
      <c r="D23" s="295">
        <v>28216.4208</v>
      </c>
      <c r="E23" s="295">
        <v>31359.946800000002</v>
      </c>
      <c r="F23" s="295">
        <v>44740.271999999997</v>
      </c>
      <c r="G23" s="295">
        <v>60168.012999999999</v>
      </c>
      <c r="H23" s="295">
        <v>41256.621800000001</v>
      </c>
      <c r="I23" s="296">
        <v>18.52</v>
      </c>
      <c r="J23" s="296">
        <v>1.65</v>
      </c>
      <c r="K23" s="296">
        <v>12.26</v>
      </c>
      <c r="L23" s="296">
        <v>167.65870000000001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0.94720000000000004</v>
      </c>
      <c r="C24" s="288">
        <v>42247.891799999998</v>
      </c>
      <c r="D24" s="289">
        <v>27813.8933</v>
      </c>
      <c r="E24" s="289">
        <v>34417.887199999997</v>
      </c>
      <c r="F24" s="289">
        <v>51429.821799999998</v>
      </c>
      <c r="G24" s="289">
        <v>68663.626900000003</v>
      </c>
      <c r="H24" s="289">
        <v>45415.224499999997</v>
      </c>
      <c r="I24" s="290">
        <v>13.15</v>
      </c>
      <c r="J24" s="290">
        <v>1.87</v>
      </c>
      <c r="K24" s="290">
        <v>11.64</v>
      </c>
      <c r="L24" s="290">
        <v>170.32640000000001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0.20799999999999999</v>
      </c>
      <c r="C25" s="294">
        <v>40369.489300000001</v>
      </c>
      <c r="D25" s="295">
        <v>26115.996800000001</v>
      </c>
      <c r="E25" s="295">
        <v>32154.3076</v>
      </c>
      <c r="F25" s="295">
        <v>50624.726600000002</v>
      </c>
      <c r="G25" s="295">
        <v>67094.825299999997</v>
      </c>
      <c r="H25" s="295">
        <v>43520.36</v>
      </c>
      <c r="I25" s="296">
        <v>12.17</v>
      </c>
      <c r="J25" s="296">
        <v>1.6</v>
      </c>
      <c r="K25" s="296">
        <v>11.13</v>
      </c>
      <c r="L25" s="296">
        <v>167.06639999999999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0.52390000000000003</v>
      </c>
      <c r="C26" s="288">
        <v>37116.065399999999</v>
      </c>
      <c r="D26" s="289">
        <v>27925.525300000001</v>
      </c>
      <c r="E26" s="289">
        <v>32119.6067</v>
      </c>
      <c r="F26" s="289">
        <v>48048.636700000003</v>
      </c>
      <c r="G26" s="289">
        <v>62931.950299999997</v>
      </c>
      <c r="H26" s="289">
        <v>42521.681499999999</v>
      </c>
      <c r="I26" s="290">
        <v>14.39</v>
      </c>
      <c r="J26" s="290">
        <v>2.87</v>
      </c>
      <c r="K26" s="290">
        <v>10.53</v>
      </c>
      <c r="L26" s="290">
        <v>168.24160000000001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0.28299999999999997</v>
      </c>
      <c r="C27" s="294">
        <v>44306.634299999998</v>
      </c>
      <c r="D27" s="295">
        <v>33668.741600000001</v>
      </c>
      <c r="E27" s="295">
        <v>37928.327599999997</v>
      </c>
      <c r="F27" s="295">
        <v>51796.254999999997</v>
      </c>
      <c r="G27" s="295">
        <v>61240.294900000001</v>
      </c>
      <c r="H27" s="295">
        <v>45804.383500000004</v>
      </c>
      <c r="I27" s="296">
        <v>14.37</v>
      </c>
      <c r="J27" s="296">
        <v>0.59</v>
      </c>
      <c r="K27" s="296">
        <v>12.95</v>
      </c>
      <c r="L27" s="296">
        <v>159.1276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3.6700000000000003E-2</v>
      </c>
      <c r="C28" s="288">
        <v>28846.048900000002</v>
      </c>
      <c r="D28" s="289">
        <v>24632.2641</v>
      </c>
      <c r="E28" s="289">
        <v>26425.549800000001</v>
      </c>
      <c r="F28" s="289">
        <v>31322.258099999999</v>
      </c>
      <c r="G28" s="289">
        <v>33464.873099999997</v>
      </c>
      <c r="H28" s="289">
        <v>29076.488000000001</v>
      </c>
      <c r="I28" s="290">
        <v>12.99</v>
      </c>
      <c r="J28" s="290">
        <v>0.46</v>
      </c>
      <c r="K28" s="290">
        <v>12.09</v>
      </c>
      <c r="L28" s="290">
        <v>163.5111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1.0409999999999999</v>
      </c>
      <c r="C29" s="294">
        <v>33379.641100000001</v>
      </c>
      <c r="D29" s="295">
        <v>25960.611400000002</v>
      </c>
      <c r="E29" s="295">
        <v>29138.621200000001</v>
      </c>
      <c r="F29" s="295">
        <v>36572.498599999999</v>
      </c>
      <c r="G29" s="295">
        <v>39323.428399999997</v>
      </c>
      <c r="H29" s="295">
        <v>33229.380899999996</v>
      </c>
      <c r="I29" s="296">
        <v>7.51</v>
      </c>
      <c r="J29" s="296">
        <v>12.16</v>
      </c>
      <c r="K29" s="296">
        <v>9.3800000000000008</v>
      </c>
      <c r="L29" s="296">
        <v>170.16640000000001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0.12</v>
      </c>
      <c r="C30" s="288">
        <v>45144.9902</v>
      </c>
      <c r="D30" s="289">
        <v>35404.558299999997</v>
      </c>
      <c r="E30" s="289">
        <v>39539.968099999998</v>
      </c>
      <c r="F30" s="289">
        <v>53689.596299999997</v>
      </c>
      <c r="G30" s="289">
        <v>63682.344299999997</v>
      </c>
      <c r="H30" s="289">
        <v>47869.170700000002</v>
      </c>
      <c r="I30" s="290">
        <v>23.53</v>
      </c>
      <c r="J30" s="290">
        <v>1.93</v>
      </c>
      <c r="K30" s="290">
        <v>9.92</v>
      </c>
      <c r="L30" s="290">
        <v>173.5966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0.44369999999999998</v>
      </c>
      <c r="C31" s="294">
        <v>37401.178</v>
      </c>
      <c r="D31" s="295">
        <v>26368.4738</v>
      </c>
      <c r="E31" s="295">
        <v>31335.698100000001</v>
      </c>
      <c r="F31" s="295">
        <v>54426.703000000001</v>
      </c>
      <c r="G31" s="295">
        <v>68077.726899999994</v>
      </c>
      <c r="H31" s="295">
        <v>43646.027000000002</v>
      </c>
      <c r="I31" s="296">
        <v>16.920000000000002</v>
      </c>
      <c r="J31" s="296">
        <v>1.34</v>
      </c>
      <c r="K31" s="296">
        <v>9.92</v>
      </c>
      <c r="L31" s="296">
        <v>172.50020000000001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0.2387</v>
      </c>
      <c r="C32" s="288">
        <v>37607.660499999998</v>
      </c>
      <c r="D32" s="289">
        <v>23815.828000000001</v>
      </c>
      <c r="E32" s="289">
        <v>31333.892</v>
      </c>
      <c r="F32" s="289">
        <v>49820.920100000003</v>
      </c>
      <c r="G32" s="289">
        <v>77010.343200000003</v>
      </c>
      <c r="H32" s="289">
        <v>44536.264799999997</v>
      </c>
      <c r="I32" s="290">
        <v>21.88</v>
      </c>
      <c r="J32" s="290">
        <v>0.62</v>
      </c>
      <c r="K32" s="290">
        <v>9.8000000000000007</v>
      </c>
      <c r="L32" s="290">
        <v>173.52070000000001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0.52900000000000003</v>
      </c>
      <c r="C33" s="294">
        <v>32977.881099999999</v>
      </c>
      <c r="D33" s="295">
        <v>23270.335599999999</v>
      </c>
      <c r="E33" s="295">
        <v>27452.3995</v>
      </c>
      <c r="F33" s="295">
        <v>43575.595000000001</v>
      </c>
      <c r="G33" s="295">
        <v>47505.941200000001</v>
      </c>
      <c r="H33" s="295">
        <v>35841.946100000001</v>
      </c>
      <c r="I33" s="296">
        <v>16.739999999999998</v>
      </c>
      <c r="J33" s="296">
        <v>1.9</v>
      </c>
      <c r="K33" s="296">
        <v>11.01</v>
      </c>
      <c r="L33" s="296">
        <v>169.22710000000001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0.25940000000000002</v>
      </c>
      <c r="C34" s="288">
        <v>37528.615100000003</v>
      </c>
      <c r="D34" s="289">
        <v>25128.353999999999</v>
      </c>
      <c r="E34" s="289">
        <v>29615.682400000002</v>
      </c>
      <c r="F34" s="289">
        <v>56704.412100000001</v>
      </c>
      <c r="G34" s="289">
        <v>74587.111000000004</v>
      </c>
      <c r="H34" s="289">
        <v>47305.5308</v>
      </c>
      <c r="I34" s="290">
        <v>15.18</v>
      </c>
      <c r="J34" s="290">
        <v>0.47</v>
      </c>
      <c r="K34" s="290">
        <v>10.76</v>
      </c>
      <c r="L34" s="290">
        <v>169.2133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6.1699999999999998E-2</v>
      </c>
      <c r="C35" s="294">
        <v>36208.773300000001</v>
      </c>
      <c r="D35" s="295">
        <v>25540.3459</v>
      </c>
      <c r="E35" s="295">
        <v>31465.901099999999</v>
      </c>
      <c r="F35" s="295">
        <v>42813.760499999997</v>
      </c>
      <c r="G35" s="295">
        <v>51624.332300000002</v>
      </c>
      <c r="H35" s="295">
        <v>38545.891600000003</v>
      </c>
      <c r="I35" s="296">
        <v>14.14</v>
      </c>
      <c r="J35" s="296">
        <v>1.1499999999999999</v>
      </c>
      <c r="K35" s="296">
        <v>10.82</v>
      </c>
      <c r="L35" s="296">
        <v>166.34620000000001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0.4758</v>
      </c>
      <c r="C36" s="288">
        <v>36842.285600000003</v>
      </c>
      <c r="D36" s="289">
        <v>27281.706099999999</v>
      </c>
      <c r="E36" s="289">
        <v>31061.839</v>
      </c>
      <c r="F36" s="289">
        <v>42875.717499999999</v>
      </c>
      <c r="G36" s="289">
        <v>51849.421600000001</v>
      </c>
      <c r="H36" s="289">
        <v>39006.017800000001</v>
      </c>
      <c r="I36" s="290">
        <v>10.4</v>
      </c>
      <c r="J36" s="290">
        <v>15.71</v>
      </c>
      <c r="K36" s="290">
        <v>9.89</v>
      </c>
      <c r="L36" s="290">
        <v>172.58680000000001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5.2999999999999999E-2</v>
      </c>
      <c r="C37" s="294">
        <v>38736.928599999999</v>
      </c>
      <c r="D37" s="295">
        <v>28644.386399999999</v>
      </c>
      <c r="E37" s="295">
        <v>32629.23</v>
      </c>
      <c r="F37" s="295">
        <v>47662.485699999997</v>
      </c>
      <c r="G37" s="295">
        <v>75676.510599999994</v>
      </c>
      <c r="H37" s="295">
        <v>46143.813999999998</v>
      </c>
      <c r="I37" s="296">
        <v>19.010000000000002</v>
      </c>
      <c r="J37" s="296">
        <v>0.38</v>
      </c>
      <c r="K37" s="296">
        <v>11.94</v>
      </c>
      <c r="L37" s="296">
        <v>170.76410000000001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0.1699</v>
      </c>
      <c r="C38" s="288">
        <v>19648.257399999999</v>
      </c>
      <c r="D38" s="289">
        <v>15872.8498</v>
      </c>
      <c r="E38" s="289">
        <v>17452.2916</v>
      </c>
      <c r="F38" s="289">
        <v>21587.3213</v>
      </c>
      <c r="G38" s="289">
        <v>23204.324700000001</v>
      </c>
      <c r="H38" s="289">
        <v>20605.1247</v>
      </c>
      <c r="I38" s="290">
        <v>20.170000000000002</v>
      </c>
      <c r="J38" s="290">
        <v>0.78</v>
      </c>
      <c r="K38" s="290">
        <v>9.68</v>
      </c>
      <c r="L38" s="290">
        <v>173.33359999999999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7.1599999999999997E-2</v>
      </c>
      <c r="C39" s="294">
        <v>25560.196899999999</v>
      </c>
      <c r="D39" s="295">
        <v>19387.837200000002</v>
      </c>
      <c r="E39" s="295">
        <v>21545.9748</v>
      </c>
      <c r="F39" s="295">
        <v>32151.365099999999</v>
      </c>
      <c r="G39" s="295">
        <v>34864.991699999999</v>
      </c>
      <c r="H39" s="295">
        <v>27798.766100000001</v>
      </c>
      <c r="I39" s="296">
        <v>8.74</v>
      </c>
      <c r="J39" s="296">
        <v>2.1</v>
      </c>
      <c r="K39" s="296">
        <v>10.76</v>
      </c>
      <c r="L39" s="296">
        <v>173.12710000000001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9.3600000000000003E-2</v>
      </c>
      <c r="C40" s="288">
        <v>29655.2392</v>
      </c>
      <c r="D40" s="289">
        <v>22593.930799999998</v>
      </c>
      <c r="E40" s="289">
        <v>24909.1672</v>
      </c>
      <c r="F40" s="289">
        <v>35495.478900000002</v>
      </c>
      <c r="G40" s="289">
        <v>40968.0599</v>
      </c>
      <c r="H40" s="289">
        <v>31148.527600000001</v>
      </c>
      <c r="I40" s="290">
        <v>13.21</v>
      </c>
      <c r="J40" s="290">
        <v>1.82</v>
      </c>
      <c r="K40" s="290">
        <v>11.89</v>
      </c>
      <c r="L40" s="290">
        <v>171.7037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3.1484000000000001</v>
      </c>
      <c r="C41" s="294">
        <v>29772.004400000002</v>
      </c>
      <c r="D41" s="295">
        <v>18002.485700000001</v>
      </c>
      <c r="E41" s="295">
        <v>25023.887699999999</v>
      </c>
      <c r="F41" s="295">
        <v>38886.213900000002</v>
      </c>
      <c r="G41" s="295">
        <v>48011.519699999997</v>
      </c>
      <c r="H41" s="295">
        <v>32686.0504</v>
      </c>
      <c r="I41" s="296">
        <v>16.329999999999998</v>
      </c>
      <c r="J41" s="296">
        <v>1.75</v>
      </c>
      <c r="K41" s="296">
        <v>11.16</v>
      </c>
      <c r="L41" s="296">
        <v>170.6514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0.53869999999999996</v>
      </c>
      <c r="C42" s="288">
        <v>31819.222399999999</v>
      </c>
      <c r="D42" s="289">
        <v>21109.908800000001</v>
      </c>
      <c r="E42" s="289">
        <v>25916.451400000002</v>
      </c>
      <c r="F42" s="289">
        <v>37935.827499999999</v>
      </c>
      <c r="G42" s="289">
        <v>45094.1878</v>
      </c>
      <c r="H42" s="289">
        <v>33299.81</v>
      </c>
      <c r="I42" s="290">
        <v>11.69</v>
      </c>
      <c r="J42" s="290">
        <v>2.25</v>
      </c>
      <c r="K42" s="290">
        <v>10.11</v>
      </c>
      <c r="L42" s="290">
        <v>169.75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0.73860000000000003</v>
      </c>
      <c r="C43" s="294">
        <v>29756.041300000001</v>
      </c>
      <c r="D43" s="295">
        <v>19400.614000000001</v>
      </c>
      <c r="E43" s="295">
        <v>24890.447199999999</v>
      </c>
      <c r="F43" s="295">
        <v>36429.070899999999</v>
      </c>
      <c r="G43" s="295">
        <v>44425.758600000001</v>
      </c>
      <c r="H43" s="295">
        <v>31374.186399999999</v>
      </c>
      <c r="I43" s="296">
        <v>10.77</v>
      </c>
      <c r="J43" s="296">
        <v>2.2400000000000002</v>
      </c>
      <c r="K43" s="296">
        <v>11.32</v>
      </c>
      <c r="L43" s="296">
        <v>168.9742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3.1600999999999999</v>
      </c>
      <c r="C44" s="288">
        <v>32895.656999999999</v>
      </c>
      <c r="D44" s="289">
        <v>19542.862499999999</v>
      </c>
      <c r="E44" s="289">
        <v>27025.211899999998</v>
      </c>
      <c r="F44" s="289">
        <v>40352.6109</v>
      </c>
      <c r="G44" s="289">
        <v>46513.485099999998</v>
      </c>
      <c r="H44" s="289">
        <v>34124.812899999997</v>
      </c>
      <c r="I44" s="290">
        <v>17.59</v>
      </c>
      <c r="J44" s="290">
        <v>5.59</v>
      </c>
      <c r="K44" s="290">
        <v>11.34</v>
      </c>
      <c r="L44" s="290">
        <v>173.67500000000001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0.27250000000000002</v>
      </c>
      <c r="C45" s="294">
        <v>20076.9139</v>
      </c>
      <c r="D45" s="295">
        <v>20076.9139</v>
      </c>
      <c r="E45" s="295">
        <v>20076.9139</v>
      </c>
      <c r="F45" s="295">
        <v>31609.032200000001</v>
      </c>
      <c r="G45" s="295">
        <v>33853.086900000002</v>
      </c>
      <c r="H45" s="295">
        <v>26380.259099999999</v>
      </c>
      <c r="I45" s="296">
        <v>8.08</v>
      </c>
      <c r="J45" s="296">
        <v>1.1200000000000001</v>
      </c>
      <c r="K45" s="296">
        <v>10.48</v>
      </c>
      <c r="L45" s="296">
        <v>174.94370000000001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0.27779999999999999</v>
      </c>
      <c r="C46" s="288">
        <v>27711.056700000001</v>
      </c>
      <c r="D46" s="289">
        <v>24639.538</v>
      </c>
      <c r="E46" s="289">
        <v>25588.2893</v>
      </c>
      <c r="F46" s="289">
        <v>30101.252899999999</v>
      </c>
      <c r="G46" s="289">
        <v>41549.649899999997</v>
      </c>
      <c r="H46" s="289">
        <v>30021.526999999998</v>
      </c>
      <c r="I46" s="290">
        <v>17.41</v>
      </c>
      <c r="J46" s="290">
        <v>2.0099999999999998</v>
      </c>
      <c r="K46" s="290">
        <v>12.91</v>
      </c>
      <c r="L46" s="290">
        <v>172.2784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0.10390000000000001</v>
      </c>
      <c r="C47" s="294">
        <v>34196.679300000003</v>
      </c>
      <c r="D47" s="295">
        <v>23989.5324</v>
      </c>
      <c r="E47" s="295">
        <v>28923.125100000001</v>
      </c>
      <c r="F47" s="295">
        <v>41628.091099999998</v>
      </c>
      <c r="G47" s="295">
        <v>47973.697399999997</v>
      </c>
      <c r="H47" s="295">
        <v>35795.277399999999</v>
      </c>
      <c r="I47" s="296">
        <v>14.24</v>
      </c>
      <c r="J47" s="296">
        <v>11.91</v>
      </c>
      <c r="K47" s="296">
        <v>9.7200000000000006</v>
      </c>
      <c r="L47" s="296">
        <v>174.95009999999999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1.4857</v>
      </c>
      <c r="C48" s="288">
        <v>22297.914400000001</v>
      </c>
      <c r="D48" s="289">
        <v>13996.049300000001</v>
      </c>
      <c r="E48" s="289">
        <v>19161.131399999998</v>
      </c>
      <c r="F48" s="289">
        <v>31345.2327</v>
      </c>
      <c r="G48" s="289">
        <v>32456.515599999999</v>
      </c>
      <c r="H48" s="289">
        <v>24179.7595</v>
      </c>
      <c r="I48" s="290">
        <v>16.38</v>
      </c>
      <c r="J48" s="290">
        <v>6.89</v>
      </c>
      <c r="K48" s="290">
        <v>9.8699999999999992</v>
      </c>
      <c r="L48" s="290">
        <v>172.78059999999999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0.1321</v>
      </c>
      <c r="C49" s="294">
        <v>26775.779200000001</v>
      </c>
      <c r="D49" s="295">
        <v>17250.932400000002</v>
      </c>
      <c r="E49" s="295">
        <v>22139.922900000001</v>
      </c>
      <c r="F49" s="295">
        <v>27913.6878</v>
      </c>
      <c r="G49" s="295">
        <v>29202.404600000002</v>
      </c>
      <c r="H49" s="295">
        <v>25210.117699999999</v>
      </c>
      <c r="I49" s="296">
        <v>11.46</v>
      </c>
      <c r="J49" s="296">
        <v>2.62</v>
      </c>
      <c r="K49" s="296">
        <v>10.42</v>
      </c>
      <c r="L49" s="296">
        <v>171.50559999999999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0.2069</v>
      </c>
      <c r="C50" s="288">
        <v>23117.797699999999</v>
      </c>
      <c r="D50" s="289">
        <v>20163.418000000001</v>
      </c>
      <c r="E50" s="289">
        <v>21744.118399999999</v>
      </c>
      <c r="F50" s="289">
        <v>25626.303</v>
      </c>
      <c r="G50" s="289">
        <v>27499.179</v>
      </c>
      <c r="H50" s="289">
        <v>23618.984700000001</v>
      </c>
      <c r="I50" s="290">
        <v>9.81</v>
      </c>
      <c r="J50" s="290">
        <v>13.21</v>
      </c>
      <c r="K50" s="290">
        <v>9.09</v>
      </c>
      <c r="L50" s="290">
        <v>172.04339999999999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0.54779999999999995</v>
      </c>
      <c r="C51" s="294">
        <v>33355.8171</v>
      </c>
      <c r="D51" s="295">
        <v>23148.7379</v>
      </c>
      <c r="E51" s="295">
        <v>26907.264999999999</v>
      </c>
      <c r="F51" s="295">
        <v>42327.198400000001</v>
      </c>
      <c r="G51" s="295">
        <v>51525.600899999998</v>
      </c>
      <c r="H51" s="295">
        <v>35928.266000000003</v>
      </c>
      <c r="I51" s="296">
        <v>21.99</v>
      </c>
      <c r="J51" s="296">
        <v>1.08</v>
      </c>
      <c r="K51" s="296">
        <v>10.66</v>
      </c>
      <c r="L51" s="296">
        <v>171.69130000000001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3.8896999999999999</v>
      </c>
      <c r="C52" s="288">
        <v>24858.8024</v>
      </c>
      <c r="D52" s="289">
        <v>13425.4166</v>
      </c>
      <c r="E52" s="289">
        <v>19798.097000000002</v>
      </c>
      <c r="F52" s="289">
        <v>30146.896199999999</v>
      </c>
      <c r="G52" s="289">
        <v>35639.775600000001</v>
      </c>
      <c r="H52" s="289">
        <v>25867.695</v>
      </c>
      <c r="I52" s="290">
        <v>13.29</v>
      </c>
      <c r="J52" s="290">
        <v>0.51</v>
      </c>
      <c r="K52" s="290">
        <v>11.76</v>
      </c>
      <c r="L52" s="290">
        <v>171.79769999999999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0.1694</v>
      </c>
      <c r="C53" s="294">
        <v>31953.570299999999</v>
      </c>
      <c r="D53" s="295">
        <v>19629.644700000001</v>
      </c>
      <c r="E53" s="295">
        <v>26393.1522</v>
      </c>
      <c r="F53" s="295">
        <v>39667.8603</v>
      </c>
      <c r="G53" s="295">
        <v>56601.1463</v>
      </c>
      <c r="H53" s="295">
        <v>37018.861499999999</v>
      </c>
      <c r="I53" s="296">
        <v>20.09</v>
      </c>
      <c r="J53" s="296">
        <v>1.5</v>
      </c>
      <c r="K53" s="296">
        <v>11.37</v>
      </c>
      <c r="L53" s="296">
        <v>169.54499999999999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2.9489000000000001</v>
      </c>
      <c r="C54" s="288">
        <v>29152.422500000001</v>
      </c>
      <c r="D54" s="289">
        <v>17748.316599999998</v>
      </c>
      <c r="E54" s="289">
        <v>20737.323</v>
      </c>
      <c r="F54" s="289">
        <v>40529.596700000002</v>
      </c>
      <c r="G54" s="289">
        <v>53394.886400000003</v>
      </c>
      <c r="H54" s="289">
        <v>33751.398099999999</v>
      </c>
      <c r="I54" s="290">
        <v>26.48</v>
      </c>
      <c r="J54" s="290">
        <v>0.99</v>
      </c>
      <c r="K54" s="290">
        <v>9.24</v>
      </c>
      <c r="L54" s="290">
        <v>175.08609999999999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0.77710000000000001</v>
      </c>
      <c r="C55" s="294">
        <v>29902.3367</v>
      </c>
      <c r="D55" s="295">
        <v>20781.321499999998</v>
      </c>
      <c r="E55" s="295">
        <v>23889.938399999999</v>
      </c>
      <c r="F55" s="295">
        <v>34932.546799999996</v>
      </c>
      <c r="G55" s="295">
        <v>40973.910000000003</v>
      </c>
      <c r="H55" s="295">
        <v>30888.729299999999</v>
      </c>
      <c r="I55" s="296">
        <v>14.13</v>
      </c>
      <c r="J55" s="296">
        <v>0.62</v>
      </c>
      <c r="K55" s="296">
        <v>11.59</v>
      </c>
      <c r="L55" s="296">
        <v>168.9187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0.41689999999999999</v>
      </c>
      <c r="C56" s="288">
        <v>27636.725900000001</v>
      </c>
      <c r="D56" s="289">
        <v>21641.972699999998</v>
      </c>
      <c r="E56" s="289">
        <v>22398.766100000001</v>
      </c>
      <c r="F56" s="289">
        <v>37327.621400000004</v>
      </c>
      <c r="G56" s="289">
        <v>42557.798600000002</v>
      </c>
      <c r="H56" s="289">
        <v>31618.129499999999</v>
      </c>
      <c r="I56" s="290">
        <v>15.02</v>
      </c>
      <c r="J56" s="290">
        <v>1</v>
      </c>
      <c r="K56" s="290">
        <v>10.18</v>
      </c>
      <c r="L56" s="290">
        <v>169.29509999999999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2.0861999999999998</v>
      </c>
      <c r="C57" s="294">
        <v>23157.890599999999</v>
      </c>
      <c r="D57" s="295">
        <v>12128.697700000001</v>
      </c>
      <c r="E57" s="295">
        <v>16764.3501</v>
      </c>
      <c r="F57" s="295">
        <v>33582.965100000001</v>
      </c>
      <c r="G57" s="295">
        <v>44479.729500000001</v>
      </c>
      <c r="H57" s="295">
        <v>27370.972900000001</v>
      </c>
      <c r="I57" s="296">
        <v>22.2</v>
      </c>
      <c r="J57" s="296">
        <v>1.18</v>
      </c>
      <c r="K57" s="296">
        <v>10.26</v>
      </c>
      <c r="L57" s="296">
        <v>173.05439999999999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0.55130000000000001</v>
      </c>
      <c r="C58" s="288">
        <v>31457.352599999998</v>
      </c>
      <c r="D58" s="289">
        <v>20570.4823</v>
      </c>
      <c r="E58" s="289">
        <v>23318.350999999999</v>
      </c>
      <c r="F58" s="289">
        <v>39826.762300000002</v>
      </c>
      <c r="G58" s="289">
        <v>49484.103000000003</v>
      </c>
      <c r="H58" s="289">
        <v>33790.039199999999</v>
      </c>
      <c r="I58" s="290">
        <v>18.170000000000002</v>
      </c>
      <c r="J58" s="290">
        <v>1.66</v>
      </c>
      <c r="K58" s="290">
        <v>10.82</v>
      </c>
      <c r="L58" s="290">
        <v>172.1129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6.7900000000000002E-2</v>
      </c>
      <c r="C59" s="294">
        <v>21097.538199999999</v>
      </c>
      <c r="D59" s="295">
        <v>15341.060600000001</v>
      </c>
      <c r="E59" s="295">
        <v>17381.189399999999</v>
      </c>
      <c r="F59" s="295">
        <v>27312.982899999999</v>
      </c>
      <c r="G59" s="295">
        <v>33115.075100000002</v>
      </c>
      <c r="H59" s="295">
        <v>23101.199799999999</v>
      </c>
      <c r="I59" s="296">
        <v>15.07</v>
      </c>
      <c r="J59" s="296">
        <v>2.6</v>
      </c>
      <c r="K59" s="296">
        <v>11.96</v>
      </c>
      <c r="L59" s="296">
        <v>171.94759999999999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1.4186000000000001</v>
      </c>
      <c r="C60" s="288">
        <v>24347.495299999999</v>
      </c>
      <c r="D60" s="289">
        <v>15510.837600000001</v>
      </c>
      <c r="E60" s="289">
        <v>17389.1368</v>
      </c>
      <c r="F60" s="289">
        <v>32591.732100000001</v>
      </c>
      <c r="G60" s="289">
        <v>38468.132700000002</v>
      </c>
      <c r="H60" s="289">
        <v>26867.412</v>
      </c>
      <c r="I60" s="290">
        <v>14.4</v>
      </c>
      <c r="J60" s="290">
        <v>1.1399999999999999</v>
      </c>
      <c r="K60" s="290">
        <v>11.94</v>
      </c>
      <c r="L60" s="290">
        <v>171.9753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0.2137</v>
      </c>
      <c r="C61" s="294">
        <v>32712.652900000001</v>
      </c>
      <c r="D61" s="295">
        <v>20012.588800000001</v>
      </c>
      <c r="E61" s="295">
        <v>27426.746299999999</v>
      </c>
      <c r="F61" s="295">
        <v>43574.556199999999</v>
      </c>
      <c r="G61" s="295">
        <v>54576.282099999997</v>
      </c>
      <c r="H61" s="295">
        <v>35585.407700000003</v>
      </c>
      <c r="I61" s="296">
        <v>13.57</v>
      </c>
      <c r="J61" s="296">
        <v>0.96</v>
      </c>
      <c r="K61" s="296">
        <v>10.98</v>
      </c>
      <c r="L61" s="296">
        <v>170.48609999999999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2.9232</v>
      </c>
      <c r="C62" s="288">
        <v>18184.991900000001</v>
      </c>
      <c r="D62" s="289">
        <v>12541.679400000001</v>
      </c>
      <c r="E62" s="289">
        <v>15324.579299999999</v>
      </c>
      <c r="F62" s="289">
        <v>22593.021700000001</v>
      </c>
      <c r="G62" s="289">
        <v>28491.389599999999</v>
      </c>
      <c r="H62" s="289">
        <v>19348.834599999998</v>
      </c>
      <c r="I62" s="290">
        <v>12.26</v>
      </c>
      <c r="J62" s="290">
        <v>0.76</v>
      </c>
      <c r="K62" s="290">
        <v>6.68</v>
      </c>
      <c r="L62" s="290">
        <v>174.38030000000001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0.50309999999999999</v>
      </c>
      <c r="C63" s="294">
        <v>22929.911800000002</v>
      </c>
      <c r="D63" s="295">
        <v>14310.0306</v>
      </c>
      <c r="E63" s="295">
        <v>18706.541399999998</v>
      </c>
      <c r="F63" s="295">
        <v>28672.994900000002</v>
      </c>
      <c r="G63" s="295">
        <v>36044.941500000001</v>
      </c>
      <c r="H63" s="295">
        <v>24974.201700000001</v>
      </c>
      <c r="I63" s="296">
        <v>17.59</v>
      </c>
      <c r="J63" s="296">
        <v>0.82</v>
      </c>
      <c r="K63" s="296">
        <v>11.62</v>
      </c>
      <c r="L63" s="296">
        <v>183.8125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9.64E-2</v>
      </c>
      <c r="C64" s="288">
        <v>19056.5082</v>
      </c>
      <c r="D64" s="289">
        <v>16324.25</v>
      </c>
      <c r="E64" s="289">
        <v>17462.797600000002</v>
      </c>
      <c r="F64" s="289">
        <v>22351.874800000001</v>
      </c>
      <c r="G64" s="289">
        <v>27134.596799999999</v>
      </c>
      <c r="H64" s="289">
        <v>20471.581200000001</v>
      </c>
      <c r="I64" s="290">
        <v>15.8</v>
      </c>
      <c r="J64" s="290">
        <v>1.9</v>
      </c>
      <c r="K64" s="290">
        <v>9.86</v>
      </c>
      <c r="L64" s="290">
        <v>171.00360000000001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0.54610000000000003</v>
      </c>
      <c r="C65" s="294">
        <v>23537.775799999999</v>
      </c>
      <c r="D65" s="295">
        <v>20916.328099999999</v>
      </c>
      <c r="E65" s="295">
        <v>22122.319</v>
      </c>
      <c r="F65" s="295">
        <v>25187.646799999999</v>
      </c>
      <c r="G65" s="295">
        <v>26940.978800000001</v>
      </c>
      <c r="H65" s="295">
        <v>23951.79</v>
      </c>
      <c r="I65" s="296">
        <v>22.33</v>
      </c>
      <c r="J65" s="296">
        <v>2.77</v>
      </c>
      <c r="K65" s="296">
        <v>9.84</v>
      </c>
      <c r="L65" s="296">
        <v>163.67519999999999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0.28160000000000002</v>
      </c>
      <c r="C66" s="288">
        <v>22350.2441</v>
      </c>
      <c r="D66" s="289">
        <v>16253.1949</v>
      </c>
      <c r="E66" s="289">
        <v>18689.0514</v>
      </c>
      <c r="F66" s="289">
        <v>28081.691900000002</v>
      </c>
      <c r="G66" s="289">
        <v>34349.982600000003</v>
      </c>
      <c r="H66" s="289">
        <v>24013.6263</v>
      </c>
      <c r="I66" s="290">
        <v>29.02</v>
      </c>
      <c r="J66" s="290">
        <v>8.84</v>
      </c>
      <c r="K66" s="290">
        <v>7.53</v>
      </c>
      <c r="L66" s="290">
        <v>180.7218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6.0299999999999999E-2</v>
      </c>
      <c r="C67" s="294">
        <v>21728.1335</v>
      </c>
      <c r="D67" s="295">
        <v>17634.696</v>
      </c>
      <c r="E67" s="295">
        <v>19729.352299999999</v>
      </c>
      <c r="F67" s="295">
        <v>27602.361499999999</v>
      </c>
      <c r="G67" s="295">
        <v>30939.307199999999</v>
      </c>
      <c r="H67" s="295">
        <v>23412.231800000001</v>
      </c>
      <c r="I67" s="296">
        <v>16.190000000000001</v>
      </c>
      <c r="J67" s="296">
        <v>2.5299999999999998</v>
      </c>
      <c r="K67" s="296">
        <v>10.130000000000001</v>
      </c>
      <c r="L67" s="296">
        <v>168.732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2.5207999999999999</v>
      </c>
      <c r="C68" s="288">
        <v>21871.955999999998</v>
      </c>
      <c r="D68" s="289">
        <v>13703.0412</v>
      </c>
      <c r="E68" s="289">
        <v>16954.9532</v>
      </c>
      <c r="F68" s="289">
        <v>24495.381600000001</v>
      </c>
      <c r="G68" s="289">
        <v>30407.931499999999</v>
      </c>
      <c r="H68" s="289">
        <v>21846.395499999999</v>
      </c>
      <c r="I68" s="290">
        <v>13.3</v>
      </c>
      <c r="J68" s="290">
        <v>0.38</v>
      </c>
      <c r="K68" s="290">
        <v>8.91</v>
      </c>
      <c r="L68" s="290">
        <v>175.31800000000001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6.7400000000000002E-2</v>
      </c>
      <c r="C69" s="294">
        <v>24572.4238</v>
      </c>
      <c r="D69" s="295">
        <v>20080.4349</v>
      </c>
      <c r="E69" s="295">
        <v>21658.411400000001</v>
      </c>
      <c r="F69" s="295">
        <v>28008.1715</v>
      </c>
      <c r="G69" s="295">
        <v>33085.721899999997</v>
      </c>
      <c r="H69" s="295">
        <v>25367.286199999999</v>
      </c>
      <c r="I69" s="296">
        <v>19.47</v>
      </c>
      <c r="J69" s="296">
        <v>4.33</v>
      </c>
      <c r="K69" s="296">
        <v>10.96</v>
      </c>
      <c r="L69" s="296">
        <v>172.1952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1.7189000000000001</v>
      </c>
      <c r="C70" s="288">
        <v>19474.206099999999</v>
      </c>
      <c r="D70" s="289">
        <v>14825.4542</v>
      </c>
      <c r="E70" s="289">
        <v>16116.098099999999</v>
      </c>
      <c r="F70" s="289">
        <v>25738.873</v>
      </c>
      <c r="G70" s="289">
        <v>32137.875599999999</v>
      </c>
      <c r="H70" s="289">
        <v>22221.351600000002</v>
      </c>
      <c r="I70" s="290">
        <v>18.13</v>
      </c>
      <c r="J70" s="290">
        <v>3.1</v>
      </c>
      <c r="K70" s="290">
        <v>10.08</v>
      </c>
      <c r="L70" s="290">
        <v>172.6797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0.4839</v>
      </c>
      <c r="C71" s="294">
        <v>27177.198899999999</v>
      </c>
      <c r="D71" s="295">
        <v>20700.9948</v>
      </c>
      <c r="E71" s="295">
        <v>22377.989699999998</v>
      </c>
      <c r="F71" s="295">
        <v>31143.9064</v>
      </c>
      <c r="G71" s="295">
        <v>38035.283600000002</v>
      </c>
      <c r="H71" s="295">
        <v>28387.673599999998</v>
      </c>
      <c r="I71" s="296">
        <v>17.39</v>
      </c>
      <c r="J71" s="296">
        <v>1.75</v>
      </c>
      <c r="K71" s="296">
        <v>11.14</v>
      </c>
      <c r="L71" s="296">
        <v>170.3674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1.5204</v>
      </c>
      <c r="C72" s="288">
        <v>31997.463899999999</v>
      </c>
      <c r="D72" s="289">
        <v>19597.557100000002</v>
      </c>
      <c r="E72" s="289">
        <v>25493.000599999999</v>
      </c>
      <c r="F72" s="289">
        <v>37010.0242</v>
      </c>
      <c r="G72" s="289">
        <v>43141.935100000002</v>
      </c>
      <c r="H72" s="289">
        <v>31459.0376</v>
      </c>
      <c r="I72" s="290">
        <v>14.37</v>
      </c>
      <c r="J72" s="290">
        <v>7.84</v>
      </c>
      <c r="K72" s="290">
        <v>11.71</v>
      </c>
      <c r="L72" s="290">
        <v>169.7217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0.81830000000000003</v>
      </c>
      <c r="C73" s="294">
        <v>20062.568599999999</v>
      </c>
      <c r="D73" s="295">
        <v>17423.5105</v>
      </c>
      <c r="E73" s="295">
        <v>18678.708299999998</v>
      </c>
      <c r="F73" s="295">
        <v>22051.059000000001</v>
      </c>
      <c r="G73" s="295">
        <v>23856.923900000002</v>
      </c>
      <c r="H73" s="295">
        <v>20243.11</v>
      </c>
      <c r="I73" s="296">
        <v>17.03</v>
      </c>
      <c r="J73" s="296">
        <v>3.45</v>
      </c>
      <c r="K73" s="296">
        <v>9.8000000000000007</v>
      </c>
      <c r="L73" s="296">
        <v>166.00489999999999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0.20130000000000001</v>
      </c>
      <c r="C74" s="288">
        <v>26315.1541</v>
      </c>
      <c r="D74" s="289">
        <v>14780.2003</v>
      </c>
      <c r="E74" s="289">
        <v>21265.454099999999</v>
      </c>
      <c r="F74" s="289">
        <v>34143.3413</v>
      </c>
      <c r="G74" s="289">
        <v>44268.542200000004</v>
      </c>
      <c r="H74" s="289">
        <v>28468.260999999999</v>
      </c>
      <c r="I74" s="290">
        <v>14.44</v>
      </c>
      <c r="J74" s="290">
        <v>0.77</v>
      </c>
      <c r="K74" s="290">
        <v>10.87</v>
      </c>
      <c r="L74" s="290">
        <v>169.20400000000001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8.6199999999999999E-2</v>
      </c>
      <c r="C75" s="294">
        <v>16671.0016</v>
      </c>
      <c r="D75" s="295">
        <v>12415.8963</v>
      </c>
      <c r="E75" s="295">
        <v>13370.0833</v>
      </c>
      <c r="F75" s="295">
        <v>24933.4326</v>
      </c>
      <c r="G75" s="295">
        <v>25020.108</v>
      </c>
      <c r="H75" s="295">
        <v>18417.889800000001</v>
      </c>
      <c r="I75" s="296">
        <v>16.97</v>
      </c>
      <c r="J75" s="296">
        <v>1.27</v>
      </c>
      <c r="K75" s="296">
        <v>10.55</v>
      </c>
      <c r="L75" s="296">
        <v>176.40100000000001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1.2885</v>
      </c>
      <c r="C76" s="288">
        <v>24301.343499999999</v>
      </c>
      <c r="D76" s="289">
        <v>17565.010699999999</v>
      </c>
      <c r="E76" s="289">
        <v>20924.0098</v>
      </c>
      <c r="F76" s="289">
        <v>34336.465300000003</v>
      </c>
      <c r="G76" s="289">
        <v>42044.612000000001</v>
      </c>
      <c r="H76" s="289">
        <v>27688.876</v>
      </c>
      <c r="I76" s="290">
        <v>19.989999999999998</v>
      </c>
      <c r="J76" s="290">
        <v>4</v>
      </c>
      <c r="K76" s="290">
        <v>8.9</v>
      </c>
      <c r="L76" s="290">
        <v>175.00020000000001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7.6665999999999999</v>
      </c>
      <c r="C77" s="294">
        <v>17274.7088</v>
      </c>
      <c r="D77" s="295">
        <v>12968.061</v>
      </c>
      <c r="E77" s="295">
        <v>14672.3994</v>
      </c>
      <c r="F77" s="295">
        <v>22153.068800000001</v>
      </c>
      <c r="G77" s="295">
        <v>25765.127100000002</v>
      </c>
      <c r="H77" s="295">
        <v>18771.995599999998</v>
      </c>
      <c r="I77" s="296">
        <v>12.52</v>
      </c>
      <c r="J77" s="296">
        <v>3.6</v>
      </c>
      <c r="K77" s="296">
        <v>9.0500000000000007</v>
      </c>
      <c r="L77" s="296">
        <v>172.43620000000001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0.52149999999999996</v>
      </c>
      <c r="C78" s="288">
        <v>18361.429400000001</v>
      </c>
      <c r="D78" s="289">
        <v>15389.1091</v>
      </c>
      <c r="E78" s="289">
        <v>16467.899799999999</v>
      </c>
      <c r="F78" s="289">
        <v>20554.276900000001</v>
      </c>
      <c r="G78" s="289">
        <v>23622.412</v>
      </c>
      <c r="H78" s="289">
        <v>18948.987000000001</v>
      </c>
      <c r="I78" s="290">
        <v>14.09</v>
      </c>
      <c r="J78" s="290">
        <v>8.91</v>
      </c>
      <c r="K78" s="290">
        <v>9.9499999999999993</v>
      </c>
      <c r="L78" s="290">
        <v>171.9425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2.1808000000000001</v>
      </c>
      <c r="C79" s="294">
        <v>14173.895</v>
      </c>
      <c r="D79" s="295">
        <v>12350.6666</v>
      </c>
      <c r="E79" s="295">
        <v>12852.747600000001</v>
      </c>
      <c r="F79" s="295">
        <v>15655.022000000001</v>
      </c>
      <c r="G79" s="295">
        <v>18261.700799999999</v>
      </c>
      <c r="H79" s="295">
        <v>14880.2372</v>
      </c>
      <c r="I79" s="296">
        <v>6.37</v>
      </c>
      <c r="J79" s="296">
        <v>9.66</v>
      </c>
      <c r="K79" s="296">
        <v>9.2200000000000006</v>
      </c>
      <c r="L79" s="296">
        <v>172.11089999999999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0.34060000000000001</v>
      </c>
      <c r="C80" s="288">
        <v>22506.079399999999</v>
      </c>
      <c r="D80" s="289">
        <v>15477.983099999999</v>
      </c>
      <c r="E80" s="289">
        <v>17988.225399999999</v>
      </c>
      <c r="F80" s="289">
        <v>27453.833900000001</v>
      </c>
      <c r="G80" s="289">
        <v>30107.275900000001</v>
      </c>
      <c r="H80" s="289">
        <v>23034.9336</v>
      </c>
      <c r="I80" s="290">
        <v>11.25</v>
      </c>
      <c r="J80" s="290">
        <v>7.08</v>
      </c>
      <c r="K80" s="290">
        <v>12.53</v>
      </c>
      <c r="L80" s="290">
        <v>174.52590000000001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0.4002</v>
      </c>
      <c r="C81" s="294">
        <v>28007.426899999999</v>
      </c>
      <c r="D81" s="295">
        <v>20716.8652</v>
      </c>
      <c r="E81" s="295">
        <v>24134.788199999999</v>
      </c>
      <c r="F81" s="295">
        <v>32320.355299999999</v>
      </c>
      <c r="G81" s="295">
        <v>36463.865400000002</v>
      </c>
      <c r="H81" s="295">
        <v>28351.9251</v>
      </c>
      <c r="I81" s="296">
        <v>19.899999999999999</v>
      </c>
      <c r="J81" s="296">
        <v>10.43</v>
      </c>
      <c r="K81" s="296">
        <v>12.79</v>
      </c>
      <c r="L81" s="296">
        <v>173.38470000000001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0.91800000000000004</v>
      </c>
      <c r="C82" s="288">
        <v>27053.570800000001</v>
      </c>
      <c r="D82" s="289">
        <v>20655.044099999999</v>
      </c>
      <c r="E82" s="289">
        <v>23897.784299999999</v>
      </c>
      <c r="F82" s="289">
        <v>31331.833600000002</v>
      </c>
      <c r="G82" s="289">
        <v>36774.451099999998</v>
      </c>
      <c r="H82" s="289">
        <v>27650.629499999999</v>
      </c>
      <c r="I82" s="290">
        <v>12.39</v>
      </c>
      <c r="J82" s="290">
        <v>7.82</v>
      </c>
      <c r="K82" s="290">
        <v>13.74</v>
      </c>
      <c r="L82" s="290">
        <v>176.54580000000001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0.1124</v>
      </c>
      <c r="C83" s="294">
        <v>27139.451300000001</v>
      </c>
      <c r="D83" s="295">
        <v>18025.6211</v>
      </c>
      <c r="E83" s="295">
        <v>22692.287799999998</v>
      </c>
      <c r="F83" s="295">
        <v>33976.744599999998</v>
      </c>
      <c r="G83" s="295">
        <v>36758.450599999996</v>
      </c>
      <c r="H83" s="295">
        <v>27700.6522</v>
      </c>
      <c r="I83" s="296">
        <v>28.3</v>
      </c>
      <c r="J83" s="296">
        <v>1.77</v>
      </c>
      <c r="K83" s="296">
        <v>11.56</v>
      </c>
      <c r="L83" s="296">
        <v>173.36609999999999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5.6436999999999999</v>
      </c>
      <c r="C84" s="288">
        <v>25136.536899999999</v>
      </c>
      <c r="D84" s="289">
        <v>17904.367300000002</v>
      </c>
      <c r="E84" s="289">
        <v>20575.601900000001</v>
      </c>
      <c r="F84" s="289">
        <v>30158.9869</v>
      </c>
      <c r="G84" s="289">
        <v>39680.813199999997</v>
      </c>
      <c r="H84" s="289">
        <v>26842.667000000001</v>
      </c>
      <c r="I84" s="290">
        <v>12.72</v>
      </c>
      <c r="J84" s="290">
        <v>5.35</v>
      </c>
      <c r="K84" s="290">
        <v>12.13</v>
      </c>
      <c r="L84" s="290">
        <v>174.32210000000001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5.3785999999999996</v>
      </c>
      <c r="C85" s="294">
        <v>28656.1705</v>
      </c>
      <c r="D85" s="295">
        <v>20507.013900000002</v>
      </c>
      <c r="E85" s="295">
        <v>24445.414100000002</v>
      </c>
      <c r="F85" s="295">
        <v>34842.024400000002</v>
      </c>
      <c r="G85" s="295">
        <v>40750.6803</v>
      </c>
      <c r="H85" s="295">
        <v>30305.5897</v>
      </c>
      <c r="I85" s="296">
        <v>13.52</v>
      </c>
      <c r="J85" s="296">
        <v>8.0500000000000007</v>
      </c>
      <c r="K85" s="296">
        <v>11.48</v>
      </c>
      <c r="L85" s="296">
        <v>177.08869999999999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0.37519999999999998</v>
      </c>
      <c r="C86" s="288">
        <v>24250.099600000001</v>
      </c>
      <c r="D86" s="289">
        <v>17893.073100000001</v>
      </c>
      <c r="E86" s="289">
        <v>21548.577000000001</v>
      </c>
      <c r="F86" s="289">
        <v>27019.1109</v>
      </c>
      <c r="G86" s="289">
        <v>29552.702700000002</v>
      </c>
      <c r="H86" s="289">
        <v>24298.902600000001</v>
      </c>
      <c r="I86" s="290">
        <v>17.05</v>
      </c>
      <c r="J86" s="290">
        <v>10.51</v>
      </c>
      <c r="K86" s="290">
        <v>11.57</v>
      </c>
      <c r="L86" s="290">
        <v>171.17359999999999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2.3439999999999999</v>
      </c>
      <c r="C87" s="294">
        <v>26283.4277</v>
      </c>
      <c r="D87" s="295">
        <v>19644.753400000001</v>
      </c>
      <c r="E87" s="295">
        <v>22785.326099999998</v>
      </c>
      <c r="F87" s="295">
        <v>33059.9283</v>
      </c>
      <c r="G87" s="295">
        <v>38544.438499999997</v>
      </c>
      <c r="H87" s="295">
        <v>28146.005799999999</v>
      </c>
      <c r="I87" s="296">
        <v>16.920000000000002</v>
      </c>
      <c r="J87" s="296">
        <v>6.77</v>
      </c>
      <c r="K87" s="296">
        <v>11.33</v>
      </c>
      <c r="L87" s="296">
        <v>172.88210000000001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0.51549999999999996</v>
      </c>
      <c r="C88" s="288">
        <v>20986.054100000001</v>
      </c>
      <c r="D88" s="289">
        <v>17145.495500000001</v>
      </c>
      <c r="E88" s="289">
        <v>18700.522799999999</v>
      </c>
      <c r="F88" s="289">
        <v>24354.265599999999</v>
      </c>
      <c r="G88" s="289">
        <v>27222.589800000002</v>
      </c>
      <c r="H88" s="289">
        <v>21740.071499999998</v>
      </c>
      <c r="I88" s="290">
        <v>22.12</v>
      </c>
      <c r="J88" s="290">
        <v>6.88</v>
      </c>
      <c r="K88" s="290">
        <v>14.91</v>
      </c>
      <c r="L88" s="290">
        <v>168.42019999999999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4.2900000000000001E-2</v>
      </c>
      <c r="C89" s="294">
        <v>27451.09</v>
      </c>
      <c r="D89" s="295">
        <v>20555.011500000001</v>
      </c>
      <c r="E89" s="295">
        <v>22105.630399999998</v>
      </c>
      <c r="F89" s="295">
        <v>35720.455999999998</v>
      </c>
      <c r="G89" s="295">
        <v>52689.095699999998</v>
      </c>
      <c r="H89" s="295">
        <v>32065.756399999998</v>
      </c>
      <c r="I89" s="296">
        <v>6.52</v>
      </c>
      <c r="J89" s="296">
        <v>7.7</v>
      </c>
      <c r="K89" s="296">
        <v>11.99</v>
      </c>
      <c r="L89" s="296">
        <v>171.5752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1.7641</v>
      </c>
      <c r="C90" s="288">
        <v>26196.6999</v>
      </c>
      <c r="D90" s="289">
        <v>13929.2727</v>
      </c>
      <c r="E90" s="289">
        <v>20579.190500000001</v>
      </c>
      <c r="F90" s="289">
        <v>30928.204900000001</v>
      </c>
      <c r="G90" s="289">
        <v>38077.065600000002</v>
      </c>
      <c r="H90" s="289">
        <v>26374.441500000001</v>
      </c>
      <c r="I90" s="290">
        <v>15.86</v>
      </c>
      <c r="J90" s="290">
        <v>6.4</v>
      </c>
      <c r="K90" s="290">
        <v>11.8</v>
      </c>
      <c r="L90" s="290">
        <v>176.13069999999999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0.2248</v>
      </c>
      <c r="C91" s="294">
        <v>31671.532800000001</v>
      </c>
      <c r="D91" s="295">
        <v>22802.787700000001</v>
      </c>
      <c r="E91" s="295">
        <v>26111.9637</v>
      </c>
      <c r="F91" s="295">
        <v>43086.502200000003</v>
      </c>
      <c r="G91" s="295">
        <v>46538.803200000002</v>
      </c>
      <c r="H91" s="295">
        <v>33783.543799999999</v>
      </c>
      <c r="I91" s="296">
        <v>13.11</v>
      </c>
      <c r="J91" s="296">
        <v>6.69</v>
      </c>
      <c r="K91" s="296">
        <v>10.79</v>
      </c>
      <c r="L91" s="296">
        <v>179.1558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0.18479999999999999</v>
      </c>
      <c r="C92" s="288">
        <v>14914.9928</v>
      </c>
      <c r="D92" s="289">
        <v>12895.8842</v>
      </c>
      <c r="E92" s="289">
        <v>13907.6679</v>
      </c>
      <c r="F92" s="289">
        <v>16796.170600000001</v>
      </c>
      <c r="G92" s="289">
        <v>18366.816200000001</v>
      </c>
      <c r="H92" s="289">
        <v>15476.979600000001</v>
      </c>
      <c r="I92" s="290">
        <v>3.63</v>
      </c>
      <c r="J92" s="290">
        <v>1.5</v>
      </c>
      <c r="K92" s="290">
        <v>12.72</v>
      </c>
      <c r="L92" s="290">
        <v>166.85579999999999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1.032</v>
      </c>
      <c r="C93" s="294">
        <v>22091.445299999999</v>
      </c>
      <c r="D93" s="295">
        <v>17377.521199999999</v>
      </c>
      <c r="E93" s="295">
        <v>18978.612000000001</v>
      </c>
      <c r="F93" s="295">
        <v>26303.828399999999</v>
      </c>
      <c r="G93" s="295">
        <v>32141.490600000001</v>
      </c>
      <c r="H93" s="295">
        <v>23309.435399999998</v>
      </c>
      <c r="I93" s="296">
        <v>16.97</v>
      </c>
      <c r="J93" s="296">
        <v>8.66</v>
      </c>
      <c r="K93" s="296">
        <v>12.5</v>
      </c>
      <c r="L93" s="296">
        <v>170.94040000000001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1.8049999999999999</v>
      </c>
      <c r="C94" s="288">
        <v>24523.678800000002</v>
      </c>
      <c r="D94" s="289">
        <v>15416.6369</v>
      </c>
      <c r="E94" s="289">
        <v>20565.644199999999</v>
      </c>
      <c r="F94" s="289">
        <v>29749.483700000001</v>
      </c>
      <c r="G94" s="289">
        <v>33524.150199999996</v>
      </c>
      <c r="H94" s="289">
        <v>25055.206999999999</v>
      </c>
      <c r="I94" s="290">
        <v>16.420000000000002</v>
      </c>
      <c r="J94" s="290">
        <v>12.5</v>
      </c>
      <c r="K94" s="290">
        <v>11.22</v>
      </c>
      <c r="L94" s="290">
        <v>170.78489999999999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0.35189999999999999</v>
      </c>
      <c r="C95" s="294">
        <v>28509.4244</v>
      </c>
      <c r="D95" s="295">
        <v>24728.5713</v>
      </c>
      <c r="E95" s="295">
        <v>26497.931100000002</v>
      </c>
      <c r="F95" s="295">
        <v>30355.372299999999</v>
      </c>
      <c r="G95" s="295">
        <v>33439.897599999997</v>
      </c>
      <c r="H95" s="295">
        <v>28802.210200000001</v>
      </c>
      <c r="I95" s="296">
        <v>3.6</v>
      </c>
      <c r="J95" s="296">
        <v>17.239999999999998</v>
      </c>
      <c r="K95" s="296">
        <v>10.02</v>
      </c>
      <c r="L95" s="296">
        <v>175.3432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0.67949999999999999</v>
      </c>
      <c r="C96" s="288">
        <v>23252.5671</v>
      </c>
      <c r="D96" s="289">
        <v>20437.577600000001</v>
      </c>
      <c r="E96" s="289">
        <v>21899.562300000001</v>
      </c>
      <c r="F96" s="289">
        <v>25787.499100000001</v>
      </c>
      <c r="G96" s="289">
        <v>29306.4408</v>
      </c>
      <c r="H96" s="289">
        <v>24291.205600000001</v>
      </c>
      <c r="I96" s="290">
        <v>4.2300000000000004</v>
      </c>
      <c r="J96" s="290">
        <v>8.59</v>
      </c>
      <c r="K96" s="290">
        <v>11</v>
      </c>
      <c r="L96" s="290">
        <v>176.10980000000001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4.1799999999999997E-2</v>
      </c>
      <c r="C97" s="294">
        <v>23470.168699999998</v>
      </c>
      <c r="D97" s="295">
        <v>20399.247899999998</v>
      </c>
      <c r="E97" s="295">
        <v>22239.896499999999</v>
      </c>
      <c r="F97" s="295">
        <v>25537.2435</v>
      </c>
      <c r="G97" s="295">
        <v>27877.0749</v>
      </c>
      <c r="H97" s="295">
        <v>24032.411899999999</v>
      </c>
      <c r="I97" s="296">
        <v>26.73</v>
      </c>
      <c r="J97" s="296">
        <v>16.149999999999999</v>
      </c>
      <c r="K97" s="296">
        <v>9.0299999999999994</v>
      </c>
      <c r="L97" s="296">
        <v>179.82089999999999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0.22550000000000001</v>
      </c>
      <c r="C98" s="288">
        <v>25062.181100000002</v>
      </c>
      <c r="D98" s="289">
        <v>19711.7657</v>
      </c>
      <c r="E98" s="289">
        <v>21954.463400000001</v>
      </c>
      <c r="F98" s="289">
        <v>29904.912100000001</v>
      </c>
      <c r="G98" s="289">
        <v>36689.082000000002</v>
      </c>
      <c r="H98" s="289">
        <v>26768.650799999999</v>
      </c>
      <c r="I98" s="290">
        <v>17.79</v>
      </c>
      <c r="J98" s="290">
        <v>9.66</v>
      </c>
      <c r="K98" s="290">
        <v>11.11</v>
      </c>
      <c r="L98" s="290">
        <v>177.95519999999999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0.30249999999999999</v>
      </c>
      <c r="C99" s="294">
        <v>25220.0491</v>
      </c>
      <c r="D99" s="295">
        <v>19592.685600000001</v>
      </c>
      <c r="E99" s="295">
        <v>22796.349600000001</v>
      </c>
      <c r="F99" s="295">
        <v>28418.433499999999</v>
      </c>
      <c r="G99" s="295">
        <v>31580.971399999999</v>
      </c>
      <c r="H99" s="295">
        <v>25732.115900000001</v>
      </c>
      <c r="I99" s="296">
        <v>14.66</v>
      </c>
      <c r="J99" s="296">
        <v>10.61</v>
      </c>
      <c r="K99" s="296">
        <v>11.22</v>
      </c>
      <c r="L99" s="296">
        <v>173.8254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4.0640999999999998</v>
      </c>
      <c r="C100" s="288">
        <v>27043.176500000001</v>
      </c>
      <c r="D100" s="289">
        <v>19942.133099999999</v>
      </c>
      <c r="E100" s="289">
        <v>22943.694599999999</v>
      </c>
      <c r="F100" s="289">
        <v>31609.326700000001</v>
      </c>
      <c r="G100" s="289">
        <v>34610.891600000003</v>
      </c>
      <c r="H100" s="289">
        <v>27229.644</v>
      </c>
      <c r="I100" s="290">
        <v>19.690000000000001</v>
      </c>
      <c r="J100" s="290">
        <v>7.9</v>
      </c>
      <c r="K100" s="290">
        <v>12.59</v>
      </c>
      <c r="L100" s="290">
        <v>168.49449999999999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0.39600000000000002</v>
      </c>
      <c r="C101" s="294">
        <v>39196.2647</v>
      </c>
      <c r="D101" s="295">
        <v>31250.697199999999</v>
      </c>
      <c r="E101" s="295">
        <v>37183.447</v>
      </c>
      <c r="F101" s="295">
        <v>41117.985699999997</v>
      </c>
      <c r="G101" s="295">
        <v>43043.857100000001</v>
      </c>
      <c r="H101" s="295">
        <v>38196.022299999997</v>
      </c>
      <c r="I101" s="296">
        <v>9.61</v>
      </c>
      <c r="J101" s="296">
        <v>17.010000000000002</v>
      </c>
      <c r="K101" s="296">
        <v>11.41</v>
      </c>
      <c r="L101" s="296">
        <v>167.47200000000001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0.3977</v>
      </c>
      <c r="C102" s="288">
        <v>28529.855599999999</v>
      </c>
      <c r="D102" s="289">
        <v>21625.766</v>
      </c>
      <c r="E102" s="289">
        <v>25341.581399999999</v>
      </c>
      <c r="F102" s="289">
        <v>31945.843000000001</v>
      </c>
      <c r="G102" s="289">
        <v>37086.344700000001</v>
      </c>
      <c r="H102" s="289">
        <v>28837.011299999998</v>
      </c>
      <c r="I102" s="290">
        <v>10.45</v>
      </c>
      <c r="J102" s="290">
        <v>12.75</v>
      </c>
      <c r="K102" s="290">
        <v>11.58</v>
      </c>
      <c r="L102" s="290">
        <v>167.88220000000001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6.1919000000000004</v>
      </c>
      <c r="C103" s="294">
        <v>25114.1728</v>
      </c>
      <c r="D103" s="295">
        <v>12397.737300000001</v>
      </c>
      <c r="E103" s="295">
        <v>18155.952000000001</v>
      </c>
      <c r="F103" s="295">
        <v>32148.720799999999</v>
      </c>
      <c r="G103" s="295">
        <v>35412.700199999999</v>
      </c>
      <c r="H103" s="295">
        <v>24988.136299999998</v>
      </c>
      <c r="I103" s="296">
        <v>17.239999999999998</v>
      </c>
      <c r="J103" s="296">
        <v>7.94</v>
      </c>
      <c r="K103" s="296">
        <v>9.73</v>
      </c>
      <c r="L103" s="296">
        <v>185.55410000000001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0.308</v>
      </c>
      <c r="C104" s="288">
        <v>22448.367999999999</v>
      </c>
      <c r="D104" s="289">
        <v>17995.713</v>
      </c>
      <c r="E104" s="289">
        <v>20197.776399999999</v>
      </c>
      <c r="F104" s="289">
        <v>29212.3145</v>
      </c>
      <c r="G104" s="289">
        <v>35377.640399999997</v>
      </c>
      <c r="H104" s="289">
        <v>25022.7088</v>
      </c>
      <c r="I104" s="290">
        <v>22.65</v>
      </c>
      <c r="J104" s="290">
        <v>6.49</v>
      </c>
      <c r="K104" s="290">
        <v>13.21</v>
      </c>
      <c r="L104" s="290">
        <v>171.99879999999999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5.2617000000000003</v>
      </c>
      <c r="C105" s="294">
        <v>22451.4964</v>
      </c>
      <c r="D105" s="295">
        <v>12524</v>
      </c>
      <c r="E105" s="295">
        <v>17088.0609</v>
      </c>
      <c r="F105" s="295">
        <v>26409.874800000001</v>
      </c>
      <c r="G105" s="295">
        <v>30013.472000000002</v>
      </c>
      <c r="H105" s="295">
        <v>22083.2601</v>
      </c>
      <c r="I105" s="296">
        <v>17.309999999999999</v>
      </c>
      <c r="J105" s="296">
        <v>4.03</v>
      </c>
      <c r="K105" s="296">
        <v>10.33</v>
      </c>
      <c r="L105" s="296">
        <v>174.7277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2.5977000000000001</v>
      </c>
      <c r="C106" s="288">
        <v>13277.6666</v>
      </c>
      <c r="D106" s="289">
        <v>11160.9166</v>
      </c>
      <c r="E106" s="289">
        <v>12000.7207</v>
      </c>
      <c r="F106" s="289">
        <v>15399.786599999999</v>
      </c>
      <c r="G106" s="289">
        <v>17933.9329</v>
      </c>
      <c r="H106" s="289">
        <v>14226.3667</v>
      </c>
      <c r="I106" s="290">
        <v>9.89</v>
      </c>
      <c r="J106" s="290">
        <v>1.79</v>
      </c>
      <c r="K106" s="290">
        <v>10.36</v>
      </c>
      <c r="L106" s="290">
        <v>174.62819999999999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3.6267</v>
      </c>
      <c r="C107" s="294">
        <v>18515.401699999999</v>
      </c>
      <c r="D107" s="295">
        <v>12434.085300000001</v>
      </c>
      <c r="E107" s="295">
        <v>13866.6572</v>
      </c>
      <c r="F107" s="295">
        <v>24955.1976</v>
      </c>
      <c r="G107" s="295">
        <v>31179.663100000002</v>
      </c>
      <c r="H107" s="295">
        <v>20197.119600000002</v>
      </c>
      <c r="I107" s="296">
        <v>13.36</v>
      </c>
      <c r="J107" s="296">
        <v>8.2200000000000006</v>
      </c>
      <c r="K107" s="296">
        <v>10.64</v>
      </c>
      <c r="L107" s="296">
        <v>172.99160000000001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1.5092000000000001</v>
      </c>
      <c r="C108" s="288">
        <v>19838.579099999999</v>
      </c>
      <c r="D108" s="289">
        <v>11149.1749</v>
      </c>
      <c r="E108" s="289">
        <v>16072.75</v>
      </c>
      <c r="F108" s="289">
        <v>24838.777600000001</v>
      </c>
      <c r="G108" s="289">
        <v>29204.103899999998</v>
      </c>
      <c r="H108" s="289">
        <v>21096.0026</v>
      </c>
      <c r="I108" s="290">
        <v>15.14</v>
      </c>
      <c r="J108" s="290">
        <v>6.45</v>
      </c>
      <c r="K108" s="290">
        <v>11.49</v>
      </c>
      <c r="L108" s="290">
        <v>175.74639999999999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0.35239999999999999</v>
      </c>
      <c r="C109" s="294">
        <v>11983.937599999999</v>
      </c>
      <c r="D109" s="295">
        <v>11152.375</v>
      </c>
      <c r="E109" s="295">
        <v>11152.375</v>
      </c>
      <c r="F109" s="295">
        <v>13978.6666</v>
      </c>
      <c r="G109" s="295">
        <v>16762.412799999998</v>
      </c>
      <c r="H109" s="295">
        <v>12926.3056</v>
      </c>
      <c r="I109" s="296">
        <v>8.93</v>
      </c>
      <c r="J109" s="296">
        <v>3.24</v>
      </c>
      <c r="K109" s="296">
        <v>9.6300000000000008</v>
      </c>
      <c r="L109" s="296">
        <v>175.17240000000001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9.3799999999999994E-2</v>
      </c>
      <c r="C110" s="288">
        <v>19079.537</v>
      </c>
      <c r="D110" s="289">
        <v>14389.8148</v>
      </c>
      <c r="E110" s="289">
        <v>15808.132</v>
      </c>
      <c r="F110" s="289">
        <v>19902.641599999999</v>
      </c>
      <c r="G110" s="289">
        <v>20717.9591</v>
      </c>
      <c r="H110" s="289">
        <v>18091.726699999999</v>
      </c>
      <c r="I110" s="290">
        <v>11.89</v>
      </c>
      <c r="J110" s="290">
        <v>14.82</v>
      </c>
      <c r="K110" s="290">
        <v>9.5399999999999991</v>
      </c>
      <c r="L110" s="290">
        <v>173.59710000000001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/>
      <c r="B111" s="293"/>
      <c r="C111" s="294"/>
      <c r="D111" s="295"/>
      <c r="E111" s="295"/>
      <c r="F111" s="295"/>
      <c r="G111" s="295"/>
      <c r="H111" s="295"/>
      <c r="I111" s="296"/>
      <c r="J111" s="296"/>
      <c r="K111" s="296"/>
      <c r="L111" s="296"/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97"/>
      <c r="B112" s="298"/>
      <c r="C112" s="299"/>
      <c r="D112" s="300"/>
      <c r="E112" s="300"/>
      <c r="F112" s="300"/>
      <c r="G112" s="300"/>
      <c r="H112" s="300"/>
      <c r="I112" s="301"/>
      <c r="J112" s="301"/>
      <c r="K112" s="301"/>
      <c r="L112" s="301"/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/>
      <c r="B113" s="293"/>
      <c r="C113" s="294"/>
      <c r="D113" s="295"/>
      <c r="E113" s="295"/>
      <c r="F113" s="295"/>
      <c r="G113" s="295"/>
      <c r="H113" s="295"/>
      <c r="I113" s="296"/>
      <c r="J113" s="296"/>
      <c r="K113" s="296"/>
      <c r="L113" s="296"/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97"/>
      <c r="B114" s="298"/>
      <c r="C114" s="299"/>
      <c r="D114" s="300"/>
      <c r="E114" s="300"/>
      <c r="F114" s="300"/>
      <c r="G114" s="300"/>
      <c r="H114" s="300"/>
      <c r="I114" s="301"/>
      <c r="J114" s="301"/>
      <c r="K114" s="301"/>
      <c r="L114" s="301"/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/>
      <c r="B115" s="293"/>
      <c r="C115" s="294"/>
      <c r="D115" s="295"/>
      <c r="E115" s="295"/>
      <c r="F115" s="295"/>
      <c r="G115" s="295"/>
      <c r="H115" s="295"/>
      <c r="I115" s="296"/>
      <c r="J115" s="296"/>
      <c r="K115" s="296"/>
      <c r="L115" s="296"/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97"/>
      <c r="B116" s="298"/>
      <c r="C116" s="299"/>
      <c r="D116" s="300"/>
      <c r="E116" s="300"/>
      <c r="F116" s="300"/>
      <c r="G116" s="300"/>
      <c r="H116" s="300"/>
      <c r="I116" s="301"/>
      <c r="J116" s="301"/>
      <c r="K116" s="301"/>
      <c r="L116" s="301"/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/>
      <c r="B117" s="293"/>
      <c r="C117" s="294"/>
      <c r="D117" s="295"/>
      <c r="E117" s="295"/>
      <c r="F117" s="295"/>
      <c r="G117" s="295"/>
      <c r="H117" s="295"/>
      <c r="I117" s="296"/>
      <c r="J117" s="296"/>
      <c r="K117" s="296"/>
      <c r="L117" s="296"/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97"/>
      <c r="B118" s="298"/>
      <c r="C118" s="299"/>
      <c r="D118" s="300"/>
      <c r="E118" s="300"/>
      <c r="F118" s="300"/>
      <c r="G118" s="300"/>
      <c r="H118" s="300"/>
      <c r="I118" s="301"/>
      <c r="J118" s="301"/>
      <c r="K118" s="301"/>
      <c r="L118" s="301"/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/>
      <c r="B119" s="293"/>
      <c r="C119" s="294"/>
      <c r="D119" s="295"/>
      <c r="E119" s="295"/>
      <c r="F119" s="295"/>
      <c r="G119" s="295"/>
      <c r="H119" s="295"/>
      <c r="I119" s="296"/>
      <c r="J119" s="296"/>
      <c r="K119" s="296"/>
      <c r="L119" s="296"/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97"/>
      <c r="B120" s="298"/>
      <c r="C120" s="299"/>
      <c r="D120" s="300"/>
      <c r="E120" s="300"/>
      <c r="F120" s="300"/>
      <c r="G120" s="300"/>
      <c r="H120" s="300"/>
      <c r="I120" s="301"/>
      <c r="J120" s="301"/>
      <c r="K120" s="301"/>
      <c r="L120" s="301"/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/>
      <c r="B121" s="293"/>
      <c r="C121" s="294"/>
      <c r="D121" s="295"/>
      <c r="E121" s="295"/>
      <c r="F121" s="295"/>
      <c r="G121" s="295"/>
      <c r="H121" s="295"/>
      <c r="I121" s="296"/>
      <c r="J121" s="296"/>
      <c r="K121" s="296"/>
      <c r="L121" s="296"/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97"/>
      <c r="B122" s="298"/>
      <c r="C122" s="299"/>
      <c r="D122" s="300"/>
      <c r="E122" s="300"/>
      <c r="F122" s="300"/>
      <c r="G122" s="300"/>
      <c r="H122" s="300"/>
      <c r="I122" s="301"/>
      <c r="J122" s="301"/>
      <c r="K122" s="301"/>
      <c r="L122" s="301"/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/>
      <c r="B123" s="293"/>
      <c r="C123" s="294"/>
      <c r="D123" s="295"/>
      <c r="E123" s="295"/>
      <c r="F123" s="295"/>
      <c r="G123" s="295"/>
      <c r="H123" s="295"/>
      <c r="I123" s="296"/>
      <c r="J123" s="296"/>
      <c r="K123" s="296"/>
      <c r="L123" s="296"/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97"/>
      <c r="B124" s="298"/>
      <c r="C124" s="299"/>
      <c r="D124" s="300"/>
      <c r="E124" s="300"/>
      <c r="F124" s="300"/>
      <c r="G124" s="300"/>
      <c r="H124" s="300"/>
      <c r="I124" s="301"/>
      <c r="J124" s="301"/>
      <c r="K124" s="301"/>
      <c r="L124" s="301"/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/>
      <c r="B125" s="293"/>
      <c r="C125" s="294"/>
      <c r="D125" s="295"/>
      <c r="E125" s="295"/>
      <c r="F125" s="295"/>
      <c r="G125" s="295"/>
      <c r="H125" s="295"/>
      <c r="I125" s="296"/>
      <c r="J125" s="296"/>
      <c r="K125" s="296"/>
      <c r="L125" s="296"/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97"/>
      <c r="B126" s="298"/>
      <c r="C126" s="299"/>
      <c r="D126" s="300"/>
      <c r="E126" s="300"/>
      <c r="F126" s="300"/>
      <c r="G126" s="300"/>
      <c r="H126" s="300"/>
      <c r="I126" s="301"/>
      <c r="J126" s="301"/>
      <c r="K126" s="301"/>
      <c r="L126" s="301"/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/>
      <c r="B127" s="293"/>
      <c r="C127" s="294"/>
      <c r="D127" s="295"/>
      <c r="E127" s="295"/>
      <c r="F127" s="295"/>
      <c r="G127" s="295"/>
      <c r="H127" s="295"/>
      <c r="I127" s="296"/>
      <c r="J127" s="296"/>
      <c r="K127" s="296"/>
      <c r="L127" s="296"/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97"/>
      <c r="B128" s="298"/>
      <c r="C128" s="299"/>
      <c r="D128" s="300"/>
      <c r="E128" s="300"/>
      <c r="F128" s="300"/>
      <c r="G128" s="300"/>
      <c r="H128" s="300"/>
      <c r="I128" s="301"/>
      <c r="J128" s="301"/>
      <c r="K128" s="301"/>
      <c r="L128" s="301"/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/>
      <c r="B129" s="293"/>
      <c r="C129" s="294"/>
      <c r="D129" s="295"/>
      <c r="E129" s="295"/>
      <c r="F129" s="295"/>
      <c r="G129" s="295"/>
      <c r="H129" s="295"/>
      <c r="I129" s="296"/>
      <c r="J129" s="296"/>
      <c r="K129" s="296"/>
      <c r="L129" s="296"/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97"/>
      <c r="B130" s="298"/>
      <c r="C130" s="299"/>
      <c r="D130" s="300"/>
      <c r="E130" s="300"/>
      <c r="F130" s="300"/>
      <c r="G130" s="300"/>
      <c r="H130" s="300"/>
      <c r="I130" s="301"/>
      <c r="J130" s="301"/>
      <c r="K130" s="301"/>
      <c r="L130" s="301"/>
      <c r="M130"/>
      <c r="N130" s="266"/>
      <c r="O130" s="291"/>
      <c r="P130" s="291"/>
      <c r="Q130" s="291"/>
      <c r="R130" s="98"/>
      <c r="S130" s="302"/>
      <c r="T130" s="302"/>
      <c r="U130" s="302"/>
    </row>
    <row r="131" spans="1:21" s="285" customFormat="1" ht="13.5" customHeight="1" x14ac:dyDescent="0.2">
      <c r="A131" s="292"/>
      <c r="B131" s="293"/>
      <c r="C131" s="294"/>
      <c r="D131" s="295"/>
      <c r="E131" s="295"/>
      <c r="F131" s="295"/>
      <c r="G131" s="295"/>
      <c r="H131" s="295"/>
      <c r="I131" s="296"/>
      <c r="J131" s="296"/>
      <c r="K131" s="296"/>
      <c r="L131" s="296"/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97"/>
      <c r="B132" s="298"/>
      <c r="C132" s="299"/>
      <c r="D132" s="300"/>
      <c r="E132" s="300"/>
      <c r="F132" s="300"/>
      <c r="G132" s="300"/>
      <c r="H132" s="300"/>
      <c r="I132" s="301"/>
      <c r="J132" s="301"/>
      <c r="K132" s="301"/>
      <c r="L132" s="301"/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/>
      <c r="B133" s="293"/>
      <c r="C133" s="294"/>
      <c r="D133" s="295"/>
      <c r="E133" s="295"/>
      <c r="F133" s="295"/>
      <c r="G133" s="295"/>
      <c r="H133" s="295"/>
      <c r="I133" s="296"/>
      <c r="J133" s="296"/>
      <c r="K133" s="296"/>
      <c r="L133" s="296"/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97"/>
      <c r="B134" s="298"/>
      <c r="C134" s="299"/>
      <c r="D134" s="300"/>
      <c r="E134" s="300"/>
      <c r="F134" s="300"/>
      <c r="G134" s="300"/>
      <c r="H134" s="300"/>
      <c r="I134" s="301"/>
      <c r="J134" s="301"/>
      <c r="K134" s="301"/>
      <c r="L134" s="301"/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/>
      <c r="B135" s="293"/>
      <c r="C135" s="294"/>
      <c r="D135" s="295"/>
      <c r="E135" s="295"/>
      <c r="F135" s="295"/>
      <c r="G135" s="295"/>
      <c r="H135" s="295"/>
      <c r="I135" s="296"/>
      <c r="J135" s="296"/>
      <c r="K135" s="296"/>
      <c r="L135" s="296"/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97"/>
      <c r="B136" s="298"/>
      <c r="C136" s="299"/>
      <c r="D136" s="300"/>
      <c r="E136" s="300"/>
      <c r="F136" s="300"/>
      <c r="G136" s="300"/>
      <c r="H136" s="300"/>
      <c r="I136" s="301"/>
      <c r="J136" s="301"/>
      <c r="K136" s="301"/>
      <c r="L136" s="301"/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/>
      <c r="B137" s="293"/>
      <c r="C137" s="294"/>
      <c r="D137" s="295"/>
      <c r="E137" s="295"/>
      <c r="F137" s="295"/>
      <c r="G137" s="295"/>
      <c r="H137" s="295"/>
      <c r="I137" s="296"/>
      <c r="J137" s="296"/>
      <c r="K137" s="296"/>
      <c r="L137" s="296"/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97"/>
      <c r="B138" s="298"/>
      <c r="C138" s="299"/>
      <c r="D138" s="300"/>
      <c r="E138" s="300"/>
      <c r="F138" s="300"/>
      <c r="G138" s="300"/>
      <c r="H138" s="300"/>
      <c r="I138" s="301"/>
      <c r="J138" s="301"/>
      <c r="K138" s="301"/>
      <c r="L138" s="301"/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/>
      <c r="B139" s="293"/>
      <c r="C139" s="294"/>
      <c r="D139" s="295"/>
      <c r="E139" s="295"/>
      <c r="F139" s="295"/>
      <c r="G139" s="295"/>
      <c r="H139" s="295"/>
      <c r="I139" s="296"/>
      <c r="J139" s="296"/>
      <c r="K139" s="296"/>
      <c r="L139" s="296"/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7"/>
      <c r="B140" s="298"/>
      <c r="C140" s="299"/>
      <c r="D140" s="300"/>
      <c r="E140" s="300"/>
      <c r="F140" s="300"/>
      <c r="G140" s="300"/>
      <c r="H140" s="300"/>
      <c r="I140" s="301"/>
      <c r="J140" s="301"/>
      <c r="K140" s="301"/>
      <c r="L140" s="301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7"/>
      <c r="B142" s="298"/>
      <c r="C142" s="299"/>
      <c r="D142" s="300"/>
      <c r="E142" s="300"/>
      <c r="F142" s="300"/>
      <c r="G142" s="300"/>
      <c r="H142" s="300"/>
      <c r="I142" s="301"/>
      <c r="J142" s="301"/>
      <c r="K142" s="301"/>
      <c r="L142" s="301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7"/>
      <c r="B144" s="298"/>
      <c r="C144" s="299"/>
      <c r="D144" s="300"/>
      <c r="E144" s="300"/>
      <c r="F144" s="300"/>
      <c r="G144" s="300"/>
      <c r="H144" s="300"/>
      <c r="I144" s="301"/>
      <c r="J144" s="301"/>
      <c r="K144" s="301"/>
      <c r="L144" s="301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7"/>
      <c r="B146" s="298"/>
      <c r="C146" s="299"/>
      <c r="D146" s="300"/>
      <c r="E146" s="300"/>
      <c r="F146" s="300"/>
      <c r="G146" s="300"/>
      <c r="H146" s="300"/>
      <c r="I146" s="301"/>
      <c r="J146" s="301"/>
      <c r="K146" s="301"/>
      <c r="L146" s="301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7"/>
      <c r="B148" s="298"/>
      <c r="C148" s="299"/>
      <c r="D148" s="300"/>
      <c r="E148" s="300"/>
      <c r="F148" s="300"/>
      <c r="G148" s="300"/>
      <c r="H148" s="300"/>
      <c r="I148" s="301"/>
      <c r="J148" s="301"/>
      <c r="K148" s="301"/>
      <c r="L148" s="301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7"/>
      <c r="B150" s="298"/>
      <c r="C150" s="299"/>
      <c r="D150" s="300"/>
      <c r="E150" s="300"/>
      <c r="F150" s="300"/>
      <c r="G150" s="300"/>
      <c r="H150" s="300"/>
      <c r="I150" s="301"/>
      <c r="J150" s="301"/>
      <c r="K150" s="301"/>
      <c r="L150" s="301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7"/>
      <c r="B152" s="298"/>
      <c r="C152" s="299"/>
      <c r="D152" s="300"/>
      <c r="E152" s="300"/>
      <c r="F152" s="300"/>
      <c r="G152" s="300"/>
      <c r="H152" s="300"/>
      <c r="I152" s="301"/>
      <c r="J152" s="301"/>
      <c r="K152" s="301"/>
      <c r="L152" s="301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7"/>
      <c r="B154" s="298"/>
      <c r="C154" s="299"/>
      <c r="D154" s="300"/>
      <c r="E154" s="300"/>
      <c r="F154" s="300"/>
      <c r="G154" s="300"/>
      <c r="H154" s="300"/>
      <c r="I154" s="301"/>
      <c r="J154" s="301"/>
      <c r="K154" s="301"/>
      <c r="L154" s="301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7"/>
      <c r="B156" s="298"/>
      <c r="C156" s="299"/>
      <c r="D156" s="300"/>
      <c r="E156" s="300"/>
      <c r="F156" s="300"/>
      <c r="G156" s="300"/>
      <c r="H156" s="300"/>
      <c r="I156" s="301"/>
      <c r="J156" s="301"/>
      <c r="K156" s="301"/>
      <c r="L156" s="301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7"/>
      <c r="B158" s="298"/>
      <c r="C158" s="299"/>
      <c r="D158" s="300"/>
      <c r="E158" s="300"/>
      <c r="F158" s="300"/>
      <c r="G158" s="300"/>
      <c r="H158" s="300"/>
      <c r="I158" s="301"/>
      <c r="J158" s="301"/>
      <c r="K158" s="301"/>
      <c r="L158" s="301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303"/>
      <c r="B159" s="304"/>
      <c r="C159" s="305"/>
      <c r="D159" s="306"/>
      <c r="E159" s="306"/>
      <c r="F159" s="306"/>
      <c r="G159" s="306"/>
      <c r="H159" s="306"/>
      <c r="I159" s="307"/>
      <c r="J159" s="307"/>
      <c r="K159" s="307"/>
      <c r="L159" s="307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303"/>
      <c r="B160" s="304"/>
      <c r="C160" s="305"/>
      <c r="D160" s="306"/>
      <c r="E160" s="306"/>
      <c r="F160" s="306"/>
      <c r="G160" s="306"/>
      <c r="H160" s="306"/>
      <c r="I160" s="307"/>
      <c r="J160" s="307"/>
      <c r="K160" s="307"/>
      <c r="L160" s="307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303"/>
      <c r="B161" s="304"/>
      <c r="C161" s="305"/>
      <c r="D161" s="306"/>
      <c r="E161" s="306"/>
      <c r="F161" s="306"/>
      <c r="G161" s="306"/>
      <c r="H161" s="306"/>
      <c r="I161" s="307"/>
      <c r="J161" s="307"/>
      <c r="K161" s="307"/>
      <c r="L161" s="307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303"/>
      <c r="B162" s="304"/>
      <c r="C162" s="305"/>
      <c r="D162" s="306"/>
      <c r="E162" s="306"/>
      <c r="F162" s="306"/>
      <c r="G162" s="306"/>
      <c r="H162" s="306"/>
      <c r="I162" s="307"/>
      <c r="J162" s="307"/>
      <c r="K162" s="307"/>
      <c r="L162" s="307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1409-A92C-4CEF-B964-21C5DC5C0E94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N34" sqref="N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224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225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Olomoucký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226</v>
      </c>
      <c r="C7" s="27"/>
      <c r="D7" s="49">
        <v>147.01949999999999</v>
      </c>
      <c r="E7" s="28" t="s">
        <v>25</v>
      </c>
      <c r="G7" s="313"/>
    </row>
    <row r="8" spans="1:19" s="22" customFormat="1" ht="20.45" customHeight="1" x14ac:dyDescent="0.25">
      <c r="B8" s="31" t="s">
        <v>227</v>
      </c>
      <c r="C8" s="31"/>
      <c r="D8" s="32">
        <v>4.0208000000000004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228</v>
      </c>
      <c r="D11" s="48">
        <v>124.20829999999999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229</v>
      </c>
      <c r="D12" s="48">
        <v>140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230</v>
      </c>
      <c r="D13" s="48">
        <v>150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231</v>
      </c>
      <c r="D14" s="48">
        <v>156.66669999999999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232</v>
      </c>
      <c r="D15" s="48">
        <v>165.08330000000001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233</v>
      </c>
      <c r="C17" s="27"/>
      <c r="D17" s="49">
        <v>27.108699999999999</v>
      </c>
      <c r="E17" s="28" t="s">
        <v>25</v>
      </c>
    </row>
    <row r="18" spans="2:10" s="30" customFormat="1" ht="20.45" customHeight="1" x14ac:dyDescent="0.2">
      <c r="B18" s="47" t="s">
        <v>234</v>
      </c>
      <c r="C18" s="37"/>
      <c r="D18" s="319">
        <v>14.0731</v>
      </c>
      <c r="E18" s="39" t="s">
        <v>25</v>
      </c>
    </row>
    <row r="19" spans="2:10" s="30" customFormat="1" ht="20.45" customHeight="1" x14ac:dyDescent="0.2">
      <c r="B19" s="47" t="s">
        <v>235</v>
      </c>
      <c r="C19" s="37"/>
      <c r="D19" s="319">
        <v>6.9836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236</v>
      </c>
      <c r="I23" s="313">
        <f>D7-D8</f>
        <v>142.99869999999999</v>
      </c>
      <c r="J23" s="326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237</v>
      </c>
      <c r="I24" s="41">
        <f>D17</f>
        <v>27.108699999999999</v>
      </c>
      <c r="J24" s="326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238</v>
      </c>
      <c r="I25" s="41">
        <f>D18</f>
        <v>14.0731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239</v>
      </c>
      <c r="I26" s="41">
        <f>D19</f>
        <v>6.9836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240</v>
      </c>
      <c r="I27" s="41">
        <f>(I23+D17)-(I23+D18+D19)</f>
        <v>6.0519999999999925</v>
      </c>
      <c r="J27" s="326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7D2B-B37F-481E-A734-81F4450DD97F}">
  <sheetPr codeName="List39">
    <tabColor theme="0" tint="-0.249977111117893"/>
  </sheetPr>
  <dimension ref="A1:Q1432"/>
  <sheetViews>
    <sheetView showGridLines="0" zoomScaleNormal="100" zoomScaleSheetLayoutView="100" workbookViewId="0">
      <selection activeCell="N34" sqref="N34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241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242</v>
      </c>
    </row>
    <row r="3" spans="1:17" ht="14.25" customHeight="1" x14ac:dyDescent="0.2">
      <c r="A3" s="72" t="s">
        <v>243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244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Olomoucký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245</v>
      </c>
      <c r="B8" s="274" t="s">
        <v>246</v>
      </c>
      <c r="C8" s="205" t="s">
        <v>247</v>
      </c>
      <c r="D8" s="205"/>
      <c r="E8" s="205" t="s">
        <v>248</v>
      </c>
      <c r="F8" s="205"/>
      <c r="G8" s="205"/>
    </row>
    <row r="9" spans="1:17" ht="17.25" customHeight="1" x14ac:dyDescent="0.2">
      <c r="A9" s="334"/>
      <c r="B9" s="335"/>
      <c r="C9" s="215" t="s">
        <v>249</v>
      </c>
      <c r="D9" s="215"/>
      <c r="E9" s="215" t="s">
        <v>249</v>
      </c>
      <c r="F9" s="215"/>
      <c r="G9" s="215"/>
    </row>
    <row r="10" spans="1:17" ht="17.25" customHeight="1" x14ac:dyDescent="0.2">
      <c r="A10" s="334"/>
      <c r="B10" s="335"/>
      <c r="C10" s="271" t="s">
        <v>250</v>
      </c>
      <c r="D10" s="271" t="s">
        <v>251</v>
      </c>
      <c r="E10" s="271" t="s">
        <v>250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252</v>
      </c>
      <c r="E11" s="205"/>
      <c r="F11" s="271" t="s">
        <v>253</v>
      </c>
      <c r="G11" s="271" t="s">
        <v>254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0.31569999999999998</v>
      </c>
      <c r="C14" s="341">
        <v>147.09020000000001</v>
      </c>
      <c r="D14" s="342">
        <v>0.38829999999999998</v>
      </c>
      <c r="E14" s="342">
        <v>22.348700000000001</v>
      </c>
      <c r="F14" s="342">
        <v>15.0777</v>
      </c>
      <c r="G14" s="342">
        <v>0.85570000000000002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0.40589999999999998</v>
      </c>
      <c r="C15" s="345">
        <v>149.02809999999999</v>
      </c>
      <c r="D15" s="346">
        <v>0.1933</v>
      </c>
      <c r="E15" s="346">
        <v>21.110700000000001</v>
      </c>
      <c r="F15" s="346">
        <v>14.8131</v>
      </c>
      <c r="G15" s="346">
        <v>0.1159</v>
      </c>
    </row>
    <row r="16" spans="1:17" ht="13.15" customHeight="1" x14ac:dyDescent="0.2">
      <c r="A16" s="339" t="s">
        <v>127</v>
      </c>
      <c r="B16" s="340">
        <v>6.7599999999999993E-2</v>
      </c>
      <c r="C16" s="341">
        <v>144.03749999999999</v>
      </c>
      <c r="D16" s="342">
        <v>0.58520000000000005</v>
      </c>
      <c r="E16" s="342">
        <v>23.3322</v>
      </c>
      <c r="F16" s="342">
        <v>14.576000000000001</v>
      </c>
      <c r="G16" s="342">
        <v>1.8255999999999999</v>
      </c>
    </row>
    <row r="17" spans="1:7" ht="13.15" customHeight="1" x14ac:dyDescent="0.2">
      <c r="A17" s="347" t="s">
        <v>128</v>
      </c>
      <c r="B17" s="344">
        <v>0.36680000000000001</v>
      </c>
      <c r="C17" s="345">
        <v>145.9649</v>
      </c>
      <c r="D17" s="346">
        <v>0.21929999999999999</v>
      </c>
      <c r="E17" s="346">
        <v>23.424600000000002</v>
      </c>
      <c r="F17" s="346">
        <v>15.462400000000001</v>
      </c>
      <c r="G17" s="346">
        <v>1.8895</v>
      </c>
    </row>
    <row r="18" spans="1:7" ht="13.15" customHeight="1" x14ac:dyDescent="0.25">
      <c r="A18" s="348" t="s">
        <v>129</v>
      </c>
      <c r="B18" s="340">
        <v>0.19439999999999999</v>
      </c>
      <c r="C18" s="341">
        <v>148.55350000000001</v>
      </c>
      <c r="D18" s="342">
        <v>1.0526</v>
      </c>
      <c r="E18" s="342">
        <v>18.133299999999998</v>
      </c>
      <c r="F18" s="342">
        <v>13.5991</v>
      </c>
      <c r="G18" s="342">
        <v>0.78090000000000004</v>
      </c>
    </row>
    <row r="19" spans="1:7" ht="13.15" customHeight="1" x14ac:dyDescent="0.25">
      <c r="A19" s="343" t="s">
        <v>130</v>
      </c>
      <c r="B19" s="344">
        <v>0.98970000000000002</v>
      </c>
      <c r="C19" s="345">
        <v>147.49100000000001</v>
      </c>
      <c r="D19" s="346">
        <v>0.84360000000000002</v>
      </c>
      <c r="E19" s="346">
        <v>21.557400000000001</v>
      </c>
      <c r="F19" s="346">
        <v>14.8338</v>
      </c>
      <c r="G19" s="346">
        <v>0.89539999999999997</v>
      </c>
    </row>
    <row r="20" spans="1:7" ht="13.15" customHeight="1" x14ac:dyDescent="0.25">
      <c r="A20" s="348" t="s">
        <v>131</v>
      </c>
      <c r="B20" s="340">
        <v>0.3785</v>
      </c>
      <c r="C20" s="341">
        <v>144.63470000000001</v>
      </c>
      <c r="D20" s="342">
        <v>1.099</v>
      </c>
      <c r="E20" s="342">
        <v>23.208300000000001</v>
      </c>
      <c r="F20" s="342">
        <v>15.366400000000001</v>
      </c>
      <c r="G20" s="342">
        <v>1.4094</v>
      </c>
    </row>
    <row r="21" spans="1:7" ht="13.15" customHeight="1" x14ac:dyDescent="0.2">
      <c r="A21" s="347" t="s">
        <v>132</v>
      </c>
      <c r="B21" s="344">
        <v>0.12</v>
      </c>
      <c r="C21" s="345">
        <v>152.27070000000001</v>
      </c>
      <c r="D21" s="346">
        <v>4.9222999999999999</v>
      </c>
      <c r="E21" s="346">
        <v>23.940300000000001</v>
      </c>
      <c r="F21" s="346">
        <v>15.7849</v>
      </c>
      <c r="G21" s="346">
        <v>1.0754999999999999</v>
      </c>
    </row>
    <row r="22" spans="1:7" ht="13.15" customHeight="1" x14ac:dyDescent="0.2">
      <c r="A22" s="339" t="s">
        <v>133</v>
      </c>
      <c r="B22" s="340">
        <v>0.12939999999999999</v>
      </c>
      <c r="C22" s="341">
        <v>145.91630000000001</v>
      </c>
      <c r="D22" s="342">
        <v>0.11700000000000001</v>
      </c>
      <c r="E22" s="342">
        <v>26.418099999999999</v>
      </c>
      <c r="F22" s="342">
        <v>16.465699999999998</v>
      </c>
      <c r="G22" s="342">
        <v>2.1331000000000002</v>
      </c>
    </row>
    <row r="23" spans="1:7" ht="13.15" customHeight="1" x14ac:dyDescent="0.25">
      <c r="A23" s="343" t="s">
        <v>134</v>
      </c>
      <c r="B23" s="344">
        <v>6.4299999999999996E-2</v>
      </c>
      <c r="C23" s="345">
        <v>139.4068</v>
      </c>
      <c r="D23" s="346">
        <v>0.20630000000000001</v>
      </c>
      <c r="E23" s="346">
        <v>29.3688</v>
      </c>
      <c r="F23" s="346">
        <v>15.5275</v>
      </c>
      <c r="G23" s="346">
        <v>6.9100999999999999</v>
      </c>
    </row>
    <row r="24" spans="1:7" ht="13.15" customHeight="1" x14ac:dyDescent="0.25">
      <c r="A24" s="348" t="s">
        <v>135</v>
      </c>
      <c r="B24" s="340">
        <v>0.16</v>
      </c>
      <c r="C24" s="341">
        <v>147.04230000000001</v>
      </c>
      <c r="D24" s="342">
        <v>1.6426000000000001</v>
      </c>
      <c r="E24" s="342">
        <v>27.363</v>
      </c>
      <c r="F24" s="342">
        <v>16.3599</v>
      </c>
      <c r="G24" s="342">
        <v>3.2332999999999998</v>
      </c>
    </row>
    <row r="25" spans="1:7" ht="13.15" customHeight="1" x14ac:dyDescent="0.25">
      <c r="A25" s="343" t="s">
        <v>136</v>
      </c>
      <c r="B25" s="344">
        <v>0.91039999999999999</v>
      </c>
      <c r="C25" s="345">
        <v>140.02950000000001</v>
      </c>
      <c r="D25" s="346">
        <v>2.2747000000000002</v>
      </c>
      <c r="E25" s="346">
        <v>27.643699999999999</v>
      </c>
      <c r="F25" s="346">
        <v>17.017600000000002</v>
      </c>
      <c r="G25" s="346">
        <v>3.8748</v>
      </c>
    </row>
    <row r="26" spans="1:7" ht="13.15" customHeight="1" x14ac:dyDescent="0.25">
      <c r="A26" s="348" t="s">
        <v>137</v>
      </c>
      <c r="B26" s="340">
        <v>0.96220000000000006</v>
      </c>
      <c r="C26" s="341">
        <v>146.31960000000001</v>
      </c>
      <c r="D26" s="342">
        <v>3.1606000000000001</v>
      </c>
      <c r="E26" s="342">
        <v>23.998200000000001</v>
      </c>
      <c r="F26" s="342">
        <v>15.2773</v>
      </c>
      <c r="G26" s="342">
        <v>2.1612</v>
      </c>
    </row>
    <row r="27" spans="1:7" ht="13.15" customHeight="1" x14ac:dyDescent="0.25">
      <c r="A27" s="343" t="s">
        <v>138</v>
      </c>
      <c r="B27" s="344">
        <v>0.2185</v>
      </c>
      <c r="C27" s="345">
        <v>138.23330000000001</v>
      </c>
      <c r="D27" s="346">
        <v>0.75949999999999995</v>
      </c>
      <c r="E27" s="346">
        <v>29.117999999999999</v>
      </c>
      <c r="F27" s="346">
        <v>14.771100000000001</v>
      </c>
      <c r="G27" s="346">
        <v>6.9690000000000003</v>
      </c>
    </row>
    <row r="28" spans="1:7" ht="13.15" customHeight="1" x14ac:dyDescent="0.2">
      <c r="A28" s="339" t="s">
        <v>139</v>
      </c>
      <c r="B28" s="340">
        <v>0.53620000000000001</v>
      </c>
      <c r="C28" s="341">
        <v>143.1516</v>
      </c>
      <c r="D28" s="342">
        <v>3.1522999999999999</v>
      </c>
      <c r="E28" s="342">
        <v>25.013100000000001</v>
      </c>
      <c r="F28" s="342">
        <v>14.5158</v>
      </c>
      <c r="G28" s="342">
        <v>3.2183999999999999</v>
      </c>
    </row>
    <row r="29" spans="1:7" ht="13.15" customHeight="1" x14ac:dyDescent="0.25">
      <c r="A29" s="343" t="s">
        <v>140</v>
      </c>
      <c r="B29" s="344">
        <v>0.28649999999999998</v>
      </c>
      <c r="C29" s="345">
        <v>140.2415</v>
      </c>
      <c r="D29" s="346">
        <v>1.0815999999999999</v>
      </c>
      <c r="E29" s="346">
        <v>18.905999999999999</v>
      </c>
      <c r="F29" s="346">
        <v>15.1313</v>
      </c>
      <c r="G29" s="346">
        <v>1.6624000000000001</v>
      </c>
    </row>
    <row r="30" spans="1:7" ht="13.15" customHeight="1" x14ac:dyDescent="0.25">
      <c r="A30" s="348" t="s">
        <v>141</v>
      </c>
      <c r="B30" s="340">
        <v>3.7199999999999997E-2</v>
      </c>
      <c r="C30" s="341">
        <v>136.12979999999999</v>
      </c>
      <c r="D30" s="342">
        <v>0.1113</v>
      </c>
      <c r="E30" s="342">
        <v>27.396100000000001</v>
      </c>
      <c r="F30" s="342">
        <v>18.006799999999998</v>
      </c>
      <c r="G30" s="342">
        <v>1.5341</v>
      </c>
    </row>
    <row r="31" spans="1:7" ht="13.15" customHeight="1" x14ac:dyDescent="0.2">
      <c r="A31" s="347" t="s">
        <v>142</v>
      </c>
      <c r="B31" s="344">
        <v>1.0750999999999999</v>
      </c>
      <c r="C31" s="345">
        <v>143.74770000000001</v>
      </c>
      <c r="D31" s="346">
        <v>3.9874999999999998</v>
      </c>
      <c r="E31" s="346">
        <v>26.931999999999999</v>
      </c>
      <c r="F31" s="346">
        <v>15.5901</v>
      </c>
      <c r="G31" s="346">
        <v>5.0038999999999998</v>
      </c>
    </row>
    <row r="32" spans="1:7" ht="13.15" customHeight="1" x14ac:dyDescent="0.25">
      <c r="A32" s="348" t="s">
        <v>143</v>
      </c>
      <c r="B32" s="340">
        <v>0.123</v>
      </c>
      <c r="C32" s="341">
        <v>146.2235</v>
      </c>
      <c r="D32" s="342">
        <v>1.355</v>
      </c>
      <c r="E32" s="342">
        <v>27.472999999999999</v>
      </c>
      <c r="F32" s="342">
        <v>16.5212</v>
      </c>
      <c r="G32" s="342">
        <v>3.9885000000000002</v>
      </c>
    </row>
    <row r="33" spans="1:7" ht="13.15" customHeight="1" x14ac:dyDescent="0.25">
      <c r="A33" s="343" t="s">
        <v>144</v>
      </c>
      <c r="B33" s="344">
        <v>0.45190000000000002</v>
      </c>
      <c r="C33" s="345">
        <v>149.23849999999999</v>
      </c>
      <c r="D33" s="346">
        <v>2.6772</v>
      </c>
      <c r="E33" s="346">
        <v>23.189</v>
      </c>
      <c r="F33" s="346">
        <v>12.735200000000001</v>
      </c>
      <c r="G33" s="346">
        <v>2.7753000000000001</v>
      </c>
    </row>
    <row r="34" spans="1:7" ht="13.15" customHeight="1" x14ac:dyDescent="0.2">
      <c r="A34" s="339" t="s">
        <v>145</v>
      </c>
      <c r="B34" s="340">
        <v>0.24690000000000001</v>
      </c>
      <c r="C34" s="341">
        <v>145.1636</v>
      </c>
      <c r="D34" s="342">
        <v>1.0782</v>
      </c>
      <c r="E34" s="342">
        <v>28.317399999999999</v>
      </c>
      <c r="F34" s="342">
        <v>15.809699999999999</v>
      </c>
      <c r="G34" s="342">
        <v>5.2897999999999996</v>
      </c>
    </row>
    <row r="35" spans="1:7" ht="13.15" customHeight="1" x14ac:dyDescent="0.25">
      <c r="A35" s="343" t="s">
        <v>146</v>
      </c>
      <c r="B35" s="344">
        <v>0.56000000000000005</v>
      </c>
      <c r="C35" s="345">
        <v>136.86500000000001</v>
      </c>
      <c r="D35" s="346">
        <v>0.43559999999999999</v>
      </c>
      <c r="E35" s="346">
        <v>32.073599999999999</v>
      </c>
      <c r="F35" s="346">
        <v>15.7927</v>
      </c>
      <c r="G35" s="346">
        <v>8.4069000000000003</v>
      </c>
    </row>
    <row r="36" spans="1:7" ht="13.15" customHeight="1" x14ac:dyDescent="0.2">
      <c r="A36" s="339" t="s">
        <v>147</v>
      </c>
      <c r="B36" s="340">
        <v>0.2621</v>
      </c>
      <c r="C36" s="341">
        <v>146.3631</v>
      </c>
      <c r="D36" s="342">
        <v>0.52939999999999998</v>
      </c>
      <c r="E36" s="342">
        <v>22.8079</v>
      </c>
      <c r="F36" s="342">
        <v>15.0528</v>
      </c>
      <c r="G36" s="342">
        <v>1.2009000000000001</v>
      </c>
    </row>
    <row r="37" spans="1:7" ht="13.15" customHeight="1" x14ac:dyDescent="0.25">
      <c r="A37" s="343" t="s">
        <v>148</v>
      </c>
      <c r="B37" s="344">
        <v>6.3799999999999996E-2</v>
      </c>
      <c r="C37" s="345">
        <v>140.7509</v>
      </c>
      <c r="D37" s="346">
        <v>0.47710000000000002</v>
      </c>
      <c r="E37" s="346">
        <v>25.567</v>
      </c>
      <c r="F37" s="346">
        <v>14.506500000000001</v>
      </c>
      <c r="G37" s="346">
        <v>3.7623000000000002</v>
      </c>
    </row>
    <row r="38" spans="1:7" x14ac:dyDescent="0.2">
      <c r="A38" s="339" t="s">
        <v>149</v>
      </c>
      <c r="B38" s="340">
        <v>0.4819</v>
      </c>
      <c r="C38" s="341">
        <v>148.46530000000001</v>
      </c>
      <c r="D38" s="342">
        <v>2.46E-2</v>
      </c>
      <c r="E38" s="342">
        <v>24.214700000000001</v>
      </c>
      <c r="F38" s="342">
        <v>15.634399999999999</v>
      </c>
      <c r="G38" s="342">
        <v>2.1819999999999999</v>
      </c>
    </row>
    <row r="39" spans="1:7" ht="13.5" x14ac:dyDescent="0.25">
      <c r="A39" s="343" t="s">
        <v>150</v>
      </c>
      <c r="B39" s="344">
        <v>5.4100000000000002E-2</v>
      </c>
      <c r="C39" s="345">
        <v>143.88</v>
      </c>
      <c r="D39" s="346">
        <v>1.7100000000000001E-2</v>
      </c>
      <c r="E39" s="346">
        <v>26.922899999999998</v>
      </c>
      <c r="F39" s="346">
        <v>16.707000000000001</v>
      </c>
      <c r="G39" s="346">
        <v>2.6091000000000002</v>
      </c>
    </row>
    <row r="40" spans="1:7" x14ac:dyDescent="0.2">
      <c r="A40" s="339" t="s">
        <v>151</v>
      </c>
      <c r="B40" s="340">
        <v>0.1721</v>
      </c>
      <c r="C40" s="341">
        <v>149.90559999999999</v>
      </c>
      <c r="D40" s="342">
        <v>0</v>
      </c>
      <c r="E40" s="342">
        <v>23.430299999999999</v>
      </c>
      <c r="F40" s="342">
        <v>16.334299999999999</v>
      </c>
      <c r="G40" s="342">
        <v>0.42609999999999998</v>
      </c>
    </row>
    <row r="41" spans="1:7" ht="13.5" x14ac:dyDescent="0.25">
      <c r="A41" s="343" t="s">
        <v>152</v>
      </c>
      <c r="B41" s="344">
        <v>7.3599999999999999E-2</v>
      </c>
      <c r="C41" s="345">
        <v>145.0966</v>
      </c>
      <c r="D41" s="346">
        <v>0</v>
      </c>
      <c r="E41" s="346">
        <v>28.005500000000001</v>
      </c>
      <c r="F41" s="346">
        <v>16.600999999999999</v>
      </c>
      <c r="G41" s="346">
        <v>4.4119999999999999</v>
      </c>
    </row>
    <row r="42" spans="1:7" x14ac:dyDescent="0.2">
      <c r="A42" s="339" t="s">
        <v>153</v>
      </c>
      <c r="B42" s="340">
        <v>9.6500000000000002E-2</v>
      </c>
      <c r="C42" s="341">
        <v>145.0274</v>
      </c>
      <c r="D42" s="342">
        <v>2.9609000000000001</v>
      </c>
      <c r="E42" s="342">
        <v>26.4605</v>
      </c>
      <c r="F42" s="342">
        <v>15.5809</v>
      </c>
      <c r="G42" s="342">
        <v>4.5724</v>
      </c>
    </row>
    <row r="43" spans="1:7" ht="13.5" x14ac:dyDescent="0.25">
      <c r="A43" s="343" t="s">
        <v>154</v>
      </c>
      <c r="B43" s="344">
        <v>3.2273000000000001</v>
      </c>
      <c r="C43" s="345">
        <v>145.8775</v>
      </c>
      <c r="D43" s="346">
        <v>2.2753000000000001</v>
      </c>
      <c r="E43" s="346">
        <v>24.7605</v>
      </c>
      <c r="F43" s="346">
        <v>14.254099999999999</v>
      </c>
      <c r="G43" s="346">
        <v>3.6821999999999999</v>
      </c>
    </row>
    <row r="44" spans="1:7" x14ac:dyDescent="0.2">
      <c r="A44" s="339" t="s">
        <v>155</v>
      </c>
      <c r="B44" s="340">
        <v>0.54579999999999995</v>
      </c>
      <c r="C44" s="341">
        <v>146.35</v>
      </c>
      <c r="D44" s="342">
        <v>2.3653</v>
      </c>
      <c r="E44" s="342">
        <v>23.5916</v>
      </c>
      <c r="F44" s="342">
        <v>14.7857</v>
      </c>
      <c r="G44" s="342">
        <v>1.8393999999999999</v>
      </c>
    </row>
    <row r="45" spans="1:7" ht="13.5" x14ac:dyDescent="0.25">
      <c r="A45" s="343" t="s">
        <v>156</v>
      </c>
      <c r="B45" s="344">
        <v>0.76280000000000003</v>
      </c>
      <c r="C45" s="345">
        <v>143.434</v>
      </c>
      <c r="D45" s="346">
        <v>2.1768000000000001</v>
      </c>
      <c r="E45" s="346">
        <v>25.4636</v>
      </c>
      <c r="F45" s="346">
        <v>13.9999</v>
      </c>
      <c r="G45" s="346">
        <v>4.6398000000000001</v>
      </c>
    </row>
    <row r="46" spans="1:7" x14ac:dyDescent="0.2">
      <c r="A46" s="339" t="s">
        <v>157</v>
      </c>
      <c r="B46" s="340">
        <v>3.2538</v>
      </c>
      <c r="C46" s="341">
        <v>148.52359999999999</v>
      </c>
      <c r="D46" s="342">
        <v>6.2957999999999998</v>
      </c>
      <c r="E46" s="342">
        <v>25.0306</v>
      </c>
      <c r="F46" s="342">
        <v>14.9674</v>
      </c>
      <c r="G46" s="342">
        <v>4.4050000000000002</v>
      </c>
    </row>
    <row r="47" spans="1:7" ht="13.5" x14ac:dyDescent="0.25">
      <c r="A47" s="343" t="s">
        <v>158</v>
      </c>
      <c r="B47" s="344">
        <v>0.28199999999999997</v>
      </c>
      <c r="C47" s="345">
        <v>151.31569999999999</v>
      </c>
      <c r="D47" s="346">
        <v>1.4217</v>
      </c>
      <c r="E47" s="346">
        <v>23.6158</v>
      </c>
      <c r="F47" s="346">
        <v>14.619300000000001</v>
      </c>
      <c r="G47" s="346">
        <v>4.6098999999999997</v>
      </c>
    </row>
    <row r="48" spans="1:7" x14ac:dyDescent="0.2">
      <c r="A48" s="339" t="s">
        <v>159</v>
      </c>
      <c r="B48" s="340">
        <v>0.28189999999999998</v>
      </c>
      <c r="C48" s="341">
        <v>145.12469999999999</v>
      </c>
      <c r="D48" s="342">
        <v>6.6467000000000001</v>
      </c>
      <c r="E48" s="342">
        <v>27.338799999999999</v>
      </c>
      <c r="F48" s="342">
        <v>17.1587</v>
      </c>
      <c r="G48" s="342">
        <v>2.4582999999999999</v>
      </c>
    </row>
    <row r="49" spans="1:7" ht="13.5" x14ac:dyDescent="0.25">
      <c r="A49" s="343" t="s">
        <v>160</v>
      </c>
      <c r="B49" s="344">
        <v>0.10780000000000001</v>
      </c>
      <c r="C49" s="345">
        <v>146.2997</v>
      </c>
      <c r="D49" s="346">
        <v>8.4490999999999996</v>
      </c>
      <c r="E49" s="346">
        <v>28.7332</v>
      </c>
      <c r="F49" s="346">
        <v>16.603200000000001</v>
      </c>
      <c r="G49" s="346">
        <v>5.8113000000000001</v>
      </c>
    </row>
    <row r="50" spans="1:7" x14ac:dyDescent="0.2">
      <c r="A50" s="339" t="s">
        <v>161</v>
      </c>
      <c r="B50" s="340">
        <v>1.5148999999999999</v>
      </c>
      <c r="C50" s="341">
        <v>148.19759999999999</v>
      </c>
      <c r="D50" s="342">
        <v>2.1183000000000001</v>
      </c>
      <c r="E50" s="342">
        <v>24.734999999999999</v>
      </c>
      <c r="F50" s="342">
        <v>15.895099999999999</v>
      </c>
      <c r="G50" s="342">
        <v>2.9426999999999999</v>
      </c>
    </row>
    <row r="51" spans="1:7" ht="13.5" x14ac:dyDescent="0.25">
      <c r="A51" s="343" t="s">
        <v>162</v>
      </c>
      <c r="B51" s="344">
        <v>0.13700000000000001</v>
      </c>
      <c r="C51" s="345">
        <v>145.2508</v>
      </c>
      <c r="D51" s="346">
        <v>0.8851</v>
      </c>
      <c r="E51" s="346">
        <v>26.040099999999999</v>
      </c>
      <c r="F51" s="346">
        <v>14.269</v>
      </c>
      <c r="G51" s="346">
        <v>4.4794999999999998</v>
      </c>
    </row>
    <row r="52" spans="1:7" x14ac:dyDescent="0.2">
      <c r="A52" s="339" t="s">
        <v>163</v>
      </c>
      <c r="B52" s="340">
        <v>0.21940000000000001</v>
      </c>
      <c r="C52" s="341">
        <v>143.1174</v>
      </c>
      <c r="D52" s="342">
        <v>5.5787000000000004</v>
      </c>
      <c r="E52" s="342">
        <v>28.945</v>
      </c>
      <c r="F52" s="342">
        <v>14.5624</v>
      </c>
      <c r="G52" s="342">
        <v>8.7065999999999999</v>
      </c>
    </row>
    <row r="53" spans="1:7" ht="13.5" x14ac:dyDescent="0.25">
      <c r="A53" s="343" t="s">
        <v>164</v>
      </c>
      <c r="B53" s="344">
        <v>0.56950000000000001</v>
      </c>
      <c r="C53" s="345">
        <v>142.36099999999999</v>
      </c>
      <c r="D53" s="346">
        <v>0.68159999999999998</v>
      </c>
      <c r="E53" s="346">
        <v>29.516999999999999</v>
      </c>
      <c r="F53" s="346">
        <v>16.002700000000001</v>
      </c>
      <c r="G53" s="346">
        <v>4.4550000000000001</v>
      </c>
    </row>
    <row r="54" spans="1:7" x14ac:dyDescent="0.2">
      <c r="A54" s="339" t="s">
        <v>165</v>
      </c>
      <c r="B54" s="340">
        <v>4.0103</v>
      </c>
      <c r="C54" s="341">
        <v>145.72059999999999</v>
      </c>
      <c r="D54" s="342">
        <v>0.44779999999999998</v>
      </c>
      <c r="E54" s="342">
        <v>26.161100000000001</v>
      </c>
      <c r="F54" s="342">
        <v>15.1379</v>
      </c>
      <c r="G54" s="342">
        <v>4.71</v>
      </c>
    </row>
    <row r="55" spans="1:7" ht="13.5" x14ac:dyDescent="0.25">
      <c r="A55" s="343" t="s">
        <v>166</v>
      </c>
      <c r="B55" s="344">
        <v>0.1769</v>
      </c>
      <c r="C55" s="345">
        <v>138.2911</v>
      </c>
      <c r="D55" s="346">
        <v>0.1138</v>
      </c>
      <c r="E55" s="346">
        <v>31.249500000000001</v>
      </c>
      <c r="F55" s="346">
        <v>16.098099999999999</v>
      </c>
      <c r="G55" s="346">
        <v>6.3779000000000003</v>
      </c>
    </row>
    <row r="56" spans="1:7" x14ac:dyDescent="0.2">
      <c r="A56" s="339" t="s">
        <v>167</v>
      </c>
      <c r="B56" s="340">
        <v>2.9742999999999999</v>
      </c>
      <c r="C56" s="341">
        <v>154.16040000000001</v>
      </c>
      <c r="D56" s="342">
        <v>0.16239999999999999</v>
      </c>
      <c r="E56" s="342">
        <v>21.065000000000001</v>
      </c>
      <c r="F56" s="342">
        <v>13.864000000000001</v>
      </c>
      <c r="G56" s="342">
        <v>1.3129999999999999</v>
      </c>
    </row>
    <row r="57" spans="1:7" ht="13.5" x14ac:dyDescent="0.25">
      <c r="A57" s="343" t="s">
        <v>168</v>
      </c>
      <c r="B57" s="344">
        <v>0.7974</v>
      </c>
      <c r="C57" s="345">
        <v>143.23429999999999</v>
      </c>
      <c r="D57" s="346">
        <v>1.1359999999999999</v>
      </c>
      <c r="E57" s="346">
        <v>25.630199999999999</v>
      </c>
      <c r="F57" s="346">
        <v>15.503399999999999</v>
      </c>
      <c r="G57" s="346">
        <v>2.6976</v>
      </c>
    </row>
    <row r="58" spans="1:7" x14ac:dyDescent="0.2">
      <c r="A58" s="339" t="s">
        <v>169</v>
      </c>
      <c r="B58" s="340">
        <v>0.43030000000000002</v>
      </c>
      <c r="C58" s="341">
        <v>146.54089999999999</v>
      </c>
      <c r="D58" s="342">
        <v>0.83889999999999998</v>
      </c>
      <c r="E58" s="342">
        <v>22.907900000000001</v>
      </c>
      <c r="F58" s="342">
        <v>12.588800000000001</v>
      </c>
      <c r="G58" s="342">
        <v>5.2294999999999998</v>
      </c>
    </row>
    <row r="59" spans="1:7" ht="13.5" x14ac:dyDescent="0.25">
      <c r="A59" s="343" t="s">
        <v>170</v>
      </c>
      <c r="B59" s="344">
        <v>2.1724000000000001</v>
      </c>
      <c r="C59" s="345">
        <v>148.11369999999999</v>
      </c>
      <c r="D59" s="346">
        <v>0.79359999999999997</v>
      </c>
      <c r="E59" s="346">
        <v>25.029399999999999</v>
      </c>
      <c r="F59" s="346">
        <v>13.071899999999999</v>
      </c>
      <c r="G59" s="346">
        <v>5.2927</v>
      </c>
    </row>
    <row r="60" spans="1:7" x14ac:dyDescent="0.2">
      <c r="A60" s="339" t="s">
        <v>171</v>
      </c>
      <c r="B60" s="340">
        <v>0.56059999999999999</v>
      </c>
      <c r="C60" s="341">
        <v>147.11099999999999</v>
      </c>
      <c r="D60" s="342">
        <v>2.0990000000000002</v>
      </c>
      <c r="E60" s="342">
        <v>25.282499999999999</v>
      </c>
      <c r="F60" s="342">
        <v>15.8605</v>
      </c>
      <c r="G60" s="342">
        <v>2.8462999999999998</v>
      </c>
    </row>
    <row r="61" spans="1:7" ht="13.5" x14ac:dyDescent="0.25">
      <c r="A61" s="343" t="s">
        <v>172</v>
      </c>
      <c r="B61" s="344">
        <v>7.0499999999999993E-2</v>
      </c>
      <c r="C61" s="345">
        <v>140.42949999999999</v>
      </c>
      <c r="D61" s="346">
        <v>0</v>
      </c>
      <c r="E61" s="346">
        <v>31.5594</v>
      </c>
      <c r="F61" s="346">
        <v>16.493300000000001</v>
      </c>
      <c r="G61" s="346">
        <v>4.3487</v>
      </c>
    </row>
    <row r="62" spans="1:7" x14ac:dyDescent="0.2">
      <c r="A62" s="339" t="s">
        <v>173</v>
      </c>
      <c r="B62" s="340">
        <v>1.4626999999999999</v>
      </c>
      <c r="C62" s="341">
        <v>144.74090000000001</v>
      </c>
      <c r="D62" s="342">
        <v>0.85840000000000005</v>
      </c>
      <c r="E62" s="342">
        <v>27.266500000000001</v>
      </c>
      <c r="F62" s="342">
        <v>15.6088</v>
      </c>
      <c r="G62" s="342">
        <v>4.5929000000000002</v>
      </c>
    </row>
    <row r="63" spans="1:7" ht="13.5" x14ac:dyDescent="0.25">
      <c r="A63" s="343" t="s">
        <v>174</v>
      </c>
      <c r="B63" s="344">
        <v>0.21590000000000001</v>
      </c>
      <c r="C63" s="345">
        <v>147.8006</v>
      </c>
      <c r="D63" s="346">
        <v>0.39029999999999998</v>
      </c>
      <c r="E63" s="346">
        <v>22.7179</v>
      </c>
      <c r="F63" s="346">
        <v>14.4369</v>
      </c>
      <c r="G63" s="346">
        <v>1.6277999999999999</v>
      </c>
    </row>
    <row r="64" spans="1:7" x14ac:dyDescent="0.2">
      <c r="A64" s="339" t="s">
        <v>175</v>
      </c>
      <c r="B64" s="340">
        <v>2.9788000000000001</v>
      </c>
      <c r="C64" s="341">
        <v>156.2046</v>
      </c>
      <c r="D64" s="342">
        <v>0.32350000000000001</v>
      </c>
      <c r="E64" s="342">
        <v>18.3081</v>
      </c>
      <c r="F64" s="342">
        <v>11.0954</v>
      </c>
      <c r="G64" s="342">
        <v>2.9615</v>
      </c>
    </row>
    <row r="65" spans="1:7" ht="13.5" x14ac:dyDescent="0.25">
      <c r="A65" s="343" t="s">
        <v>176</v>
      </c>
      <c r="B65" s="344">
        <v>0.51980000000000004</v>
      </c>
      <c r="C65" s="345">
        <v>155.0831</v>
      </c>
      <c r="D65" s="346">
        <v>0.6754</v>
      </c>
      <c r="E65" s="346">
        <v>29.003399999999999</v>
      </c>
      <c r="F65" s="346">
        <v>15.9034</v>
      </c>
      <c r="G65" s="346">
        <v>5.1673999999999998</v>
      </c>
    </row>
    <row r="66" spans="1:7" x14ac:dyDescent="0.2">
      <c r="A66" s="339" t="s">
        <v>177</v>
      </c>
      <c r="B66" s="340">
        <v>9.8500000000000004E-2</v>
      </c>
      <c r="C66" s="341">
        <v>145.84309999999999</v>
      </c>
      <c r="D66" s="342">
        <v>0.52470000000000006</v>
      </c>
      <c r="E66" s="342">
        <v>25.220500000000001</v>
      </c>
      <c r="F66" s="342">
        <v>15.627000000000001</v>
      </c>
      <c r="G66" s="342">
        <v>3.2021000000000002</v>
      </c>
    </row>
    <row r="67" spans="1:7" ht="13.5" x14ac:dyDescent="0.25">
      <c r="A67" s="343" t="s">
        <v>178</v>
      </c>
      <c r="B67" s="344">
        <v>0.56220000000000003</v>
      </c>
      <c r="C67" s="345">
        <v>137.67490000000001</v>
      </c>
      <c r="D67" s="346">
        <v>0.91869999999999996</v>
      </c>
      <c r="E67" s="346">
        <v>28.820499999999999</v>
      </c>
      <c r="F67" s="346">
        <v>15.043100000000001</v>
      </c>
      <c r="G67" s="346">
        <v>6.3563000000000001</v>
      </c>
    </row>
    <row r="68" spans="1:7" x14ac:dyDescent="0.2">
      <c r="A68" s="339" t="s">
        <v>179</v>
      </c>
      <c r="B68" s="340">
        <v>0.29039999999999999</v>
      </c>
      <c r="C68" s="341">
        <v>157.49180000000001</v>
      </c>
      <c r="D68" s="342">
        <v>6.2828999999999997</v>
      </c>
      <c r="E68" s="342">
        <v>23.110199999999999</v>
      </c>
      <c r="F68" s="342">
        <v>13.148400000000001</v>
      </c>
      <c r="G68" s="342">
        <v>4.7515000000000001</v>
      </c>
    </row>
    <row r="69" spans="1:7" ht="13.5" x14ac:dyDescent="0.25">
      <c r="A69" s="343" t="s">
        <v>180</v>
      </c>
      <c r="B69" s="344">
        <v>6.2300000000000001E-2</v>
      </c>
      <c r="C69" s="345">
        <v>144.3408</v>
      </c>
      <c r="D69" s="346">
        <v>1.1363000000000001</v>
      </c>
      <c r="E69" s="346">
        <v>24.351199999999999</v>
      </c>
      <c r="F69" s="346">
        <v>14.4031</v>
      </c>
      <c r="G69" s="346">
        <v>4.4184999999999999</v>
      </c>
    </row>
    <row r="70" spans="1:7" x14ac:dyDescent="0.2">
      <c r="A70" s="339" t="s">
        <v>181</v>
      </c>
      <c r="B70" s="340">
        <v>2.5680000000000001</v>
      </c>
      <c r="C70" s="341">
        <v>153.1224</v>
      </c>
      <c r="D70" s="342">
        <v>0.54139999999999999</v>
      </c>
      <c r="E70" s="342">
        <v>22.233799999999999</v>
      </c>
      <c r="F70" s="342">
        <v>14.3622</v>
      </c>
      <c r="G70" s="342">
        <v>2.4154</v>
      </c>
    </row>
    <row r="71" spans="1:7" ht="13.5" x14ac:dyDescent="0.25">
      <c r="A71" s="343" t="s">
        <v>182</v>
      </c>
      <c r="B71" s="344">
        <v>6.88E-2</v>
      </c>
      <c r="C71" s="345">
        <v>143.84039999999999</v>
      </c>
      <c r="D71" s="346">
        <v>0.20480000000000001</v>
      </c>
      <c r="E71" s="346">
        <v>28.4297</v>
      </c>
      <c r="F71" s="346">
        <v>15.253500000000001</v>
      </c>
      <c r="G71" s="346">
        <v>2.7942</v>
      </c>
    </row>
    <row r="72" spans="1:7" x14ac:dyDescent="0.2">
      <c r="A72" s="339" t="s">
        <v>183</v>
      </c>
      <c r="B72" s="340">
        <v>1.762</v>
      </c>
      <c r="C72" s="341">
        <v>149.4229</v>
      </c>
      <c r="D72" s="342">
        <v>3.5299</v>
      </c>
      <c r="E72" s="342">
        <v>23.337199999999999</v>
      </c>
      <c r="F72" s="342">
        <v>13.9404</v>
      </c>
      <c r="G72" s="342">
        <v>3.8329</v>
      </c>
    </row>
    <row r="73" spans="1:7" ht="13.5" x14ac:dyDescent="0.25">
      <c r="A73" s="343" t="s">
        <v>184</v>
      </c>
      <c r="B73" s="344">
        <v>0.49669999999999997</v>
      </c>
      <c r="C73" s="345">
        <v>146.52209999999999</v>
      </c>
      <c r="D73" s="346">
        <v>3.3531</v>
      </c>
      <c r="E73" s="346">
        <v>23.8367</v>
      </c>
      <c r="F73" s="346">
        <v>13.9102</v>
      </c>
      <c r="G73" s="346">
        <v>3.5419999999999998</v>
      </c>
    </row>
    <row r="74" spans="1:7" x14ac:dyDescent="0.2">
      <c r="A74" s="339" t="s">
        <v>185</v>
      </c>
      <c r="B74" s="340">
        <v>1.5634999999999999</v>
      </c>
      <c r="C74" s="341">
        <v>143.91890000000001</v>
      </c>
      <c r="D74" s="342">
        <v>4.2843999999999998</v>
      </c>
      <c r="E74" s="342">
        <v>25.7196</v>
      </c>
      <c r="F74" s="342">
        <v>14.952</v>
      </c>
      <c r="G74" s="342">
        <v>4.2198000000000002</v>
      </c>
    </row>
    <row r="75" spans="1:7" ht="13.5" x14ac:dyDescent="0.25">
      <c r="A75" s="343" t="s">
        <v>186</v>
      </c>
      <c r="B75" s="344">
        <v>0.89280000000000004</v>
      </c>
      <c r="C75" s="345">
        <v>131.6198</v>
      </c>
      <c r="D75" s="346">
        <v>3.7078000000000002</v>
      </c>
      <c r="E75" s="346">
        <v>34.235900000000001</v>
      </c>
      <c r="F75" s="346">
        <v>13.7875</v>
      </c>
      <c r="G75" s="346">
        <v>12.5746</v>
      </c>
    </row>
    <row r="76" spans="1:7" x14ac:dyDescent="0.2">
      <c r="A76" s="339" t="s">
        <v>187</v>
      </c>
      <c r="B76" s="340">
        <v>0.2056</v>
      </c>
      <c r="C76" s="341">
        <v>145.8963</v>
      </c>
      <c r="D76" s="342">
        <v>0.76500000000000001</v>
      </c>
      <c r="E76" s="342">
        <v>23.419</v>
      </c>
      <c r="F76" s="342">
        <v>13.9636</v>
      </c>
      <c r="G76" s="342">
        <v>2.6818</v>
      </c>
    </row>
    <row r="77" spans="1:7" ht="13.5" x14ac:dyDescent="0.25">
      <c r="A77" s="343" t="s">
        <v>188</v>
      </c>
      <c r="B77" s="344">
        <v>9.1700000000000004E-2</v>
      </c>
      <c r="C77" s="345">
        <v>148.5035</v>
      </c>
      <c r="D77" s="346">
        <v>0.50480000000000003</v>
      </c>
      <c r="E77" s="346">
        <v>27.566199999999998</v>
      </c>
      <c r="F77" s="346">
        <v>12.8491</v>
      </c>
      <c r="G77" s="346">
        <v>9.5157000000000007</v>
      </c>
    </row>
    <row r="78" spans="1:7" x14ac:dyDescent="0.2">
      <c r="A78" s="339" t="s">
        <v>189</v>
      </c>
      <c r="B78" s="340">
        <v>1.3129999999999999</v>
      </c>
      <c r="C78" s="341">
        <v>154.11179999999999</v>
      </c>
      <c r="D78" s="342">
        <v>2.5236000000000001</v>
      </c>
      <c r="E78" s="342">
        <v>21.203299999999999</v>
      </c>
      <c r="F78" s="342">
        <v>13.2912</v>
      </c>
      <c r="G78" s="342">
        <v>3.2997000000000001</v>
      </c>
    </row>
    <row r="79" spans="1:7" ht="13.5" x14ac:dyDescent="0.25">
      <c r="A79" s="343" t="s">
        <v>190</v>
      </c>
      <c r="B79" s="344">
        <v>7.9821999999999997</v>
      </c>
      <c r="C79" s="345">
        <v>149.25909999999999</v>
      </c>
      <c r="D79" s="346">
        <v>2.0070999999999999</v>
      </c>
      <c r="E79" s="346">
        <v>24.3751</v>
      </c>
      <c r="F79" s="346">
        <v>13.1198</v>
      </c>
      <c r="G79" s="346">
        <v>7.4265999999999996</v>
      </c>
    </row>
    <row r="80" spans="1:7" x14ac:dyDescent="0.2">
      <c r="A80" s="339" t="s">
        <v>191</v>
      </c>
      <c r="B80" s="340">
        <v>0.55489999999999995</v>
      </c>
      <c r="C80" s="341">
        <v>140.07859999999999</v>
      </c>
      <c r="D80" s="342">
        <v>4.8106</v>
      </c>
      <c r="E80" s="342">
        <v>31.726299999999998</v>
      </c>
      <c r="F80" s="342">
        <v>15.356</v>
      </c>
      <c r="G80" s="342">
        <v>8.9026999999999994</v>
      </c>
    </row>
    <row r="81" spans="1:7" ht="13.5" x14ac:dyDescent="0.25">
      <c r="A81" s="343" t="s">
        <v>192</v>
      </c>
      <c r="B81" s="344">
        <v>2.2427999999999999</v>
      </c>
      <c r="C81" s="345">
        <v>150.64619999999999</v>
      </c>
      <c r="D81" s="346">
        <v>3.0893000000000002</v>
      </c>
      <c r="E81" s="346">
        <v>22.566099999999999</v>
      </c>
      <c r="F81" s="346">
        <v>13.618399999999999</v>
      </c>
      <c r="G81" s="346">
        <v>4.9710999999999999</v>
      </c>
    </row>
    <row r="82" spans="1:7" x14ac:dyDescent="0.2">
      <c r="A82" s="339" t="s">
        <v>193</v>
      </c>
      <c r="B82" s="340">
        <v>0.37080000000000002</v>
      </c>
      <c r="C82" s="341">
        <v>138.70580000000001</v>
      </c>
      <c r="D82" s="342">
        <v>6.9423000000000004</v>
      </c>
      <c r="E82" s="342">
        <v>35.407899999999998</v>
      </c>
      <c r="F82" s="342">
        <v>14.1021</v>
      </c>
      <c r="G82" s="342">
        <v>11.924799999999999</v>
      </c>
    </row>
    <row r="83" spans="1:7" ht="13.5" x14ac:dyDescent="0.25">
      <c r="A83" s="343" t="s">
        <v>194</v>
      </c>
      <c r="B83" s="344">
        <v>0.43209999999999998</v>
      </c>
      <c r="C83" s="345">
        <v>141.49189999999999</v>
      </c>
      <c r="D83" s="346">
        <v>8.1128</v>
      </c>
      <c r="E83" s="346">
        <v>31.197299999999998</v>
      </c>
      <c r="F83" s="346">
        <v>12.6617</v>
      </c>
      <c r="G83" s="346">
        <v>11.1699</v>
      </c>
    </row>
    <row r="84" spans="1:7" x14ac:dyDescent="0.2">
      <c r="A84" s="339" t="s">
        <v>195</v>
      </c>
      <c r="B84" s="340">
        <v>0.99270000000000003</v>
      </c>
      <c r="C84" s="341">
        <v>140.70330000000001</v>
      </c>
      <c r="D84" s="342">
        <v>7.8925999999999998</v>
      </c>
      <c r="E84" s="342">
        <v>35.550800000000002</v>
      </c>
      <c r="F84" s="342">
        <v>14.383599999999999</v>
      </c>
      <c r="G84" s="342">
        <v>12.1425</v>
      </c>
    </row>
    <row r="85" spans="1:7" ht="13.5" x14ac:dyDescent="0.25">
      <c r="A85" s="343" t="s">
        <v>196</v>
      </c>
      <c r="B85" s="344">
        <v>0.12</v>
      </c>
      <c r="C85" s="345">
        <v>138.67740000000001</v>
      </c>
      <c r="D85" s="346">
        <v>4.8197000000000001</v>
      </c>
      <c r="E85" s="346">
        <v>34.205599999999997</v>
      </c>
      <c r="F85" s="346">
        <v>14.035500000000001</v>
      </c>
      <c r="G85" s="346">
        <v>9.7883999999999993</v>
      </c>
    </row>
    <row r="86" spans="1:7" x14ac:dyDescent="0.2">
      <c r="A86" s="339" t="s">
        <v>197</v>
      </c>
      <c r="B86" s="340">
        <v>5.9337999999999997</v>
      </c>
      <c r="C86" s="341">
        <v>145.4323</v>
      </c>
      <c r="D86" s="342">
        <v>7.5449000000000002</v>
      </c>
      <c r="E86" s="342">
        <v>28.572099999999999</v>
      </c>
      <c r="F86" s="342">
        <v>14.035</v>
      </c>
      <c r="G86" s="342">
        <v>7.5861999999999998</v>
      </c>
    </row>
    <row r="87" spans="1:7" ht="13.5" x14ac:dyDescent="0.25">
      <c r="A87" s="343" t="s">
        <v>198</v>
      </c>
      <c r="B87" s="344">
        <v>5.6534000000000004</v>
      </c>
      <c r="C87" s="345">
        <v>148.61410000000001</v>
      </c>
      <c r="D87" s="346">
        <v>6.8437000000000001</v>
      </c>
      <c r="E87" s="346">
        <v>27.988399999999999</v>
      </c>
      <c r="F87" s="346">
        <v>14.3596</v>
      </c>
      <c r="G87" s="346">
        <v>7.1611000000000002</v>
      </c>
    </row>
    <row r="88" spans="1:7" ht="13.5" x14ac:dyDescent="0.25">
      <c r="A88" s="348" t="s">
        <v>199</v>
      </c>
      <c r="B88" s="340">
        <v>0.40339999999999998</v>
      </c>
      <c r="C88" s="341">
        <v>141.20580000000001</v>
      </c>
      <c r="D88" s="342">
        <v>7.0698999999999996</v>
      </c>
      <c r="E88" s="342">
        <v>29.434000000000001</v>
      </c>
      <c r="F88" s="342">
        <v>13.5647</v>
      </c>
      <c r="G88" s="342">
        <v>10.686299999999999</v>
      </c>
    </row>
    <row r="89" spans="1:7" x14ac:dyDescent="0.2">
      <c r="A89" s="347" t="s">
        <v>200</v>
      </c>
      <c r="B89" s="344">
        <v>2.4411999999999998</v>
      </c>
      <c r="C89" s="345">
        <v>145.82490000000001</v>
      </c>
      <c r="D89" s="346">
        <v>6.3333000000000004</v>
      </c>
      <c r="E89" s="346">
        <v>27.0029</v>
      </c>
      <c r="F89" s="346">
        <v>14.073399999999999</v>
      </c>
      <c r="G89" s="346">
        <v>5.8624000000000001</v>
      </c>
    </row>
    <row r="90" spans="1:7" ht="13.5" x14ac:dyDescent="0.25">
      <c r="A90" s="348" t="s">
        <v>201</v>
      </c>
      <c r="B90" s="340">
        <v>0.55379999999999996</v>
      </c>
      <c r="C90" s="341">
        <v>133.93539999999999</v>
      </c>
      <c r="D90" s="342">
        <v>3.4123000000000001</v>
      </c>
      <c r="E90" s="342">
        <v>34.130699999999997</v>
      </c>
      <c r="F90" s="342">
        <v>15.726699999999999</v>
      </c>
      <c r="G90" s="342">
        <v>9.8922000000000008</v>
      </c>
    </row>
    <row r="91" spans="1:7" x14ac:dyDescent="0.2">
      <c r="A91" s="347" t="s">
        <v>202</v>
      </c>
      <c r="B91" s="344">
        <v>4.4900000000000002E-2</v>
      </c>
      <c r="C91" s="345">
        <v>143.02189999999999</v>
      </c>
      <c r="D91" s="346">
        <v>7.3003</v>
      </c>
      <c r="E91" s="346">
        <v>28.2377</v>
      </c>
      <c r="F91" s="346">
        <v>15.477</v>
      </c>
      <c r="G91" s="346">
        <v>6.3834999999999997</v>
      </c>
    </row>
    <row r="92" spans="1:7" ht="13.5" x14ac:dyDescent="0.25">
      <c r="A92" s="348" t="s">
        <v>203</v>
      </c>
      <c r="B92" s="340">
        <v>1.8378000000000001</v>
      </c>
      <c r="C92" s="341">
        <v>147.4418</v>
      </c>
      <c r="D92" s="342">
        <v>7.2141999999999999</v>
      </c>
      <c r="E92" s="342">
        <v>28.397099999999998</v>
      </c>
      <c r="F92" s="342">
        <v>14.884600000000001</v>
      </c>
      <c r="G92" s="342">
        <v>6.2394999999999996</v>
      </c>
    </row>
    <row r="93" spans="1:7" x14ac:dyDescent="0.2">
      <c r="A93" s="347" t="s">
        <v>204</v>
      </c>
      <c r="B93" s="344">
        <v>0.2336</v>
      </c>
      <c r="C93" s="345">
        <v>148.19980000000001</v>
      </c>
      <c r="D93" s="346">
        <v>7.7081</v>
      </c>
      <c r="E93" s="346">
        <v>30.559200000000001</v>
      </c>
      <c r="F93" s="346">
        <v>16.352799999999998</v>
      </c>
      <c r="G93" s="346">
        <v>6.1548999999999996</v>
      </c>
    </row>
    <row r="94" spans="1:7" ht="13.5" x14ac:dyDescent="0.25">
      <c r="A94" s="348" t="s">
        <v>205</v>
      </c>
      <c r="B94" s="340">
        <v>0.1996</v>
      </c>
      <c r="C94" s="341">
        <v>135.3313</v>
      </c>
      <c r="D94" s="342">
        <v>1.8512999999999999</v>
      </c>
      <c r="E94" s="342">
        <v>31.411100000000001</v>
      </c>
      <c r="F94" s="342">
        <v>11.7661</v>
      </c>
      <c r="G94" s="342">
        <v>12.196899999999999</v>
      </c>
    </row>
    <row r="95" spans="1:7" x14ac:dyDescent="0.2">
      <c r="A95" s="347" t="s">
        <v>206</v>
      </c>
      <c r="B95" s="344">
        <v>1.1073</v>
      </c>
      <c r="C95" s="345">
        <v>138.93090000000001</v>
      </c>
      <c r="D95" s="346">
        <v>6.1063000000000001</v>
      </c>
      <c r="E95" s="346">
        <v>31.5581</v>
      </c>
      <c r="F95" s="346">
        <v>14.9597</v>
      </c>
      <c r="G95" s="346">
        <v>10.045299999999999</v>
      </c>
    </row>
    <row r="96" spans="1:7" ht="13.5" x14ac:dyDescent="0.25">
      <c r="A96" s="348" t="s">
        <v>207</v>
      </c>
      <c r="B96" s="340">
        <v>1.9293</v>
      </c>
      <c r="C96" s="341">
        <v>141.89359999999999</v>
      </c>
      <c r="D96" s="342">
        <v>7.0602</v>
      </c>
      <c r="E96" s="342">
        <v>28.630800000000001</v>
      </c>
      <c r="F96" s="342">
        <v>12.9643</v>
      </c>
      <c r="G96" s="342">
        <v>9.7893000000000008</v>
      </c>
    </row>
    <row r="97" spans="1:7" x14ac:dyDescent="0.2">
      <c r="A97" s="347" t="s">
        <v>208</v>
      </c>
      <c r="B97" s="344">
        <v>0.3604</v>
      </c>
      <c r="C97" s="345">
        <v>152.39510000000001</v>
      </c>
      <c r="D97" s="346">
        <v>6.3143000000000002</v>
      </c>
      <c r="E97" s="346">
        <v>23.652899999999999</v>
      </c>
      <c r="F97" s="346">
        <v>14.616300000000001</v>
      </c>
      <c r="G97" s="346">
        <v>4.7477</v>
      </c>
    </row>
    <row r="98" spans="1:7" ht="13.5" x14ac:dyDescent="0.25">
      <c r="A98" s="348" t="s">
        <v>209</v>
      </c>
      <c r="B98" s="340">
        <v>0.7359</v>
      </c>
      <c r="C98" s="341">
        <v>144.46610000000001</v>
      </c>
      <c r="D98" s="342">
        <v>11.696999999999999</v>
      </c>
      <c r="E98" s="342">
        <v>30.77</v>
      </c>
      <c r="F98" s="342">
        <v>12.723800000000001</v>
      </c>
      <c r="G98" s="342">
        <v>11.454599999999999</v>
      </c>
    </row>
    <row r="99" spans="1:7" x14ac:dyDescent="0.2">
      <c r="A99" s="347" t="s">
        <v>210</v>
      </c>
      <c r="B99" s="344">
        <v>4.53E-2</v>
      </c>
      <c r="C99" s="345">
        <v>151.02379999999999</v>
      </c>
      <c r="D99" s="346">
        <v>6.3395000000000001</v>
      </c>
      <c r="E99" s="346">
        <v>28.362100000000002</v>
      </c>
      <c r="F99" s="346">
        <v>12.0525</v>
      </c>
      <c r="G99" s="346">
        <v>12.167</v>
      </c>
    </row>
    <row r="100" spans="1:7" x14ac:dyDescent="0.2">
      <c r="A100" s="339" t="s">
        <v>211</v>
      </c>
      <c r="B100" s="340">
        <v>0.2399</v>
      </c>
      <c r="C100" s="341">
        <v>149.64320000000001</v>
      </c>
      <c r="D100" s="342">
        <v>15.333</v>
      </c>
      <c r="E100" s="342">
        <v>27.432500000000001</v>
      </c>
      <c r="F100" s="342">
        <v>12.757400000000001</v>
      </c>
      <c r="G100" s="342">
        <v>8.9993999999999996</v>
      </c>
    </row>
    <row r="101" spans="1:7" ht="13.5" x14ac:dyDescent="0.25">
      <c r="A101" s="343" t="s">
        <v>212</v>
      </c>
      <c r="B101" s="344">
        <v>0.31559999999999999</v>
      </c>
      <c r="C101" s="345">
        <v>144.1559</v>
      </c>
      <c r="D101" s="346">
        <v>6.5067000000000004</v>
      </c>
      <c r="E101" s="346">
        <v>29.372199999999999</v>
      </c>
      <c r="F101" s="346">
        <v>16.0518</v>
      </c>
      <c r="G101" s="346">
        <v>6.5781999999999998</v>
      </c>
    </row>
    <row r="102" spans="1:7" x14ac:dyDescent="0.2">
      <c r="A102" s="339" t="s">
        <v>213</v>
      </c>
      <c r="B102" s="340">
        <v>4.4650999999999996</v>
      </c>
      <c r="C102" s="341">
        <v>133.7064</v>
      </c>
      <c r="D102" s="342">
        <v>3.722</v>
      </c>
      <c r="E102" s="342">
        <v>34.344099999999997</v>
      </c>
      <c r="F102" s="342">
        <v>13.9701</v>
      </c>
      <c r="G102" s="342">
        <v>13.2128</v>
      </c>
    </row>
    <row r="103" spans="1:7" ht="13.5" x14ac:dyDescent="0.25">
      <c r="A103" s="343" t="s">
        <v>214</v>
      </c>
      <c r="B103" s="344">
        <v>0.40949999999999998</v>
      </c>
      <c r="C103" s="345">
        <v>142.6326</v>
      </c>
      <c r="D103" s="346">
        <v>9.5545000000000009</v>
      </c>
      <c r="E103" s="346">
        <v>24.5258</v>
      </c>
      <c r="F103" s="346">
        <v>14.484</v>
      </c>
      <c r="G103" s="346">
        <v>4.5030999999999999</v>
      </c>
    </row>
    <row r="104" spans="1:7" x14ac:dyDescent="0.2">
      <c r="A104" s="339" t="s">
        <v>215</v>
      </c>
      <c r="B104" s="340">
        <v>0.41810000000000003</v>
      </c>
      <c r="C104" s="341">
        <v>140.47819999999999</v>
      </c>
      <c r="D104" s="342">
        <v>9.5366999999999997</v>
      </c>
      <c r="E104" s="342">
        <v>26.9161</v>
      </c>
      <c r="F104" s="342">
        <v>15.242900000000001</v>
      </c>
      <c r="G104" s="342">
        <v>7.4702999999999999</v>
      </c>
    </row>
    <row r="105" spans="1:7" ht="13.5" x14ac:dyDescent="0.25">
      <c r="A105" s="343" t="s">
        <v>216</v>
      </c>
      <c r="B105" s="344">
        <v>6.4835000000000003</v>
      </c>
      <c r="C105" s="345">
        <v>159.43780000000001</v>
      </c>
      <c r="D105" s="346">
        <v>12.651199999999999</v>
      </c>
      <c r="E105" s="346">
        <v>25.558900000000001</v>
      </c>
      <c r="F105" s="346">
        <v>13.129</v>
      </c>
      <c r="G105" s="346">
        <v>7.2061000000000002</v>
      </c>
    </row>
    <row r="106" spans="1:7" x14ac:dyDescent="0.2">
      <c r="A106" s="339" t="s">
        <v>217</v>
      </c>
      <c r="B106" s="340">
        <v>0.35389999999999999</v>
      </c>
      <c r="C106" s="341">
        <v>127.89230000000001</v>
      </c>
      <c r="D106" s="342">
        <v>4.3623000000000003</v>
      </c>
      <c r="E106" s="342">
        <v>43.859699999999997</v>
      </c>
      <c r="F106" s="342">
        <v>13.9831</v>
      </c>
      <c r="G106" s="342">
        <v>21.107099999999999</v>
      </c>
    </row>
    <row r="107" spans="1:7" ht="13.5" x14ac:dyDescent="0.25">
      <c r="A107" s="343" t="s">
        <v>218</v>
      </c>
      <c r="B107" s="344">
        <v>5.5227000000000004</v>
      </c>
      <c r="C107" s="345">
        <v>147.14269999999999</v>
      </c>
      <c r="D107" s="346">
        <v>4.1760999999999999</v>
      </c>
      <c r="E107" s="346">
        <v>27.742799999999999</v>
      </c>
      <c r="F107" s="346">
        <v>13.8568</v>
      </c>
      <c r="G107" s="346">
        <v>7.6835000000000004</v>
      </c>
    </row>
    <row r="108" spans="1:7" x14ac:dyDescent="0.2">
      <c r="A108" s="339" t="s">
        <v>219</v>
      </c>
      <c r="B108" s="340">
        <v>2.7858999999999998</v>
      </c>
      <c r="C108" s="341">
        <v>143.95349999999999</v>
      </c>
      <c r="D108" s="342">
        <v>1.6108</v>
      </c>
      <c r="E108" s="342">
        <v>30.916</v>
      </c>
      <c r="F108" s="342">
        <v>13.208600000000001</v>
      </c>
      <c r="G108" s="342">
        <v>11.1074</v>
      </c>
    </row>
    <row r="109" spans="1:7" ht="13.5" x14ac:dyDescent="0.25">
      <c r="A109" s="343" t="s">
        <v>220</v>
      </c>
      <c r="B109" s="344">
        <v>3.8906000000000001</v>
      </c>
      <c r="C109" s="345">
        <v>143.44550000000001</v>
      </c>
      <c r="D109" s="346">
        <v>5.3430999999999997</v>
      </c>
      <c r="E109" s="346">
        <v>29.175599999999999</v>
      </c>
      <c r="F109" s="346">
        <v>12.896699999999999</v>
      </c>
      <c r="G109" s="346">
        <v>9.9884000000000004</v>
      </c>
    </row>
    <row r="110" spans="1:7" x14ac:dyDescent="0.2">
      <c r="A110" s="339" t="s">
        <v>221</v>
      </c>
      <c r="B110" s="340">
        <v>1.5980000000000001</v>
      </c>
      <c r="C110" s="341">
        <v>145.2201</v>
      </c>
      <c r="D110" s="342">
        <v>7.2302</v>
      </c>
      <c r="E110" s="342">
        <v>30.478899999999999</v>
      </c>
      <c r="F110" s="342">
        <v>13.7829</v>
      </c>
      <c r="G110" s="342">
        <v>8.3836999999999993</v>
      </c>
    </row>
    <row r="111" spans="1:7" ht="13.5" x14ac:dyDescent="0.25">
      <c r="A111" s="343" t="s">
        <v>222</v>
      </c>
      <c r="B111" s="344">
        <v>0.46779999999999999</v>
      </c>
      <c r="C111" s="345">
        <v>118.946</v>
      </c>
      <c r="D111" s="346">
        <v>0.69120000000000004</v>
      </c>
      <c r="E111" s="346">
        <v>55.965899999999998</v>
      </c>
      <c r="F111" s="346">
        <v>9.6224000000000007</v>
      </c>
      <c r="G111" s="346">
        <v>41.628599999999999</v>
      </c>
    </row>
    <row r="112" spans="1:7" x14ac:dyDescent="0.2">
      <c r="A112" s="339" t="s">
        <v>223</v>
      </c>
      <c r="B112" s="340">
        <v>0.10100000000000001</v>
      </c>
      <c r="C112" s="341">
        <v>144.20570000000001</v>
      </c>
      <c r="D112" s="342">
        <v>7.6867000000000001</v>
      </c>
      <c r="E112" s="342">
        <v>28.72</v>
      </c>
      <c r="F112" s="342">
        <v>12.798999999999999</v>
      </c>
      <c r="G112" s="342">
        <v>10.398899999999999</v>
      </c>
    </row>
    <row r="113" spans="1:7" ht="13.5" x14ac:dyDescent="0.25">
      <c r="A113" s="343"/>
      <c r="B113" s="344"/>
      <c r="C113" s="345"/>
      <c r="D113" s="346"/>
      <c r="E113" s="346"/>
      <c r="F113" s="346"/>
      <c r="G113" s="346"/>
    </row>
    <row r="114" spans="1:7" x14ac:dyDescent="0.2">
      <c r="A114" s="339"/>
      <c r="B114" s="340"/>
      <c r="C114" s="341"/>
      <c r="D114" s="342"/>
      <c r="E114" s="342"/>
      <c r="F114" s="342"/>
      <c r="G114" s="342"/>
    </row>
    <row r="115" spans="1:7" ht="13.5" x14ac:dyDescent="0.25">
      <c r="A115" s="343"/>
      <c r="B115" s="344"/>
      <c r="C115" s="345"/>
      <c r="D115" s="346"/>
      <c r="E115" s="346"/>
      <c r="F115" s="346"/>
      <c r="G115" s="346"/>
    </row>
    <row r="116" spans="1:7" x14ac:dyDescent="0.2">
      <c r="A116" s="339"/>
      <c r="B116" s="340"/>
      <c r="C116" s="341"/>
      <c r="D116" s="342"/>
      <c r="E116" s="342"/>
      <c r="F116" s="342"/>
      <c r="G116" s="342"/>
    </row>
    <row r="117" spans="1:7" ht="13.5" x14ac:dyDescent="0.25">
      <c r="A117" s="343"/>
      <c r="B117" s="344"/>
      <c r="C117" s="345"/>
      <c r="D117" s="346"/>
      <c r="E117" s="346"/>
      <c r="F117" s="346"/>
      <c r="G117" s="346"/>
    </row>
    <row r="118" spans="1:7" x14ac:dyDescent="0.2">
      <c r="A118" s="339"/>
      <c r="B118" s="340"/>
      <c r="C118" s="341"/>
      <c r="D118" s="342"/>
      <c r="E118" s="342"/>
      <c r="F118" s="342"/>
      <c r="G118" s="342"/>
    </row>
    <row r="119" spans="1:7" ht="13.5" x14ac:dyDescent="0.25">
      <c r="A119" s="343"/>
      <c r="B119" s="344"/>
      <c r="C119" s="345"/>
      <c r="D119" s="346"/>
      <c r="E119" s="346"/>
      <c r="F119" s="346"/>
      <c r="G119" s="346"/>
    </row>
    <row r="120" spans="1:7" x14ac:dyDescent="0.2">
      <c r="A120" s="339"/>
      <c r="B120" s="340"/>
      <c r="C120" s="341"/>
      <c r="D120" s="342"/>
      <c r="E120" s="342"/>
      <c r="F120" s="342"/>
      <c r="G120" s="342"/>
    </row>
    <row r="121" spans="1:7" ht="13.5" x14ac:dyDescent="0.25">
      <c r="A121" s="343"/>
      <c r="B121" s="344"/>
      <c r="C121" s="345"/>
      <c r="D121" s="346"/>
      <c r="E121" s="346"/>
      <c r="F121" s="346"/>
      <c r="G121" s="346"/>
    </row>
    <row r="122" spans="1:7" x14ac:dyDescent="0.2">
      <c r="A122" s="339"/>
      <c r="B122" s="340"/>
      <c r="C122" s="341"/>
      <c r="D122" s="342"/>
      <c r="E122" s="342"/>
      <c r="F122" s="342"/>
      <c r="G122" s="342"/>
    </row>
    <row r="123" spans="1:7" ht="13.5" x14ac:dyDescent="0.25">
      <c r="A123" s="343"/>
      <c r="B123" s="344"/>
      <c r="C123" s="345"/>
      <c r="D123" s="346"/>
      <c r="E123" s="346"/>
      <c r="F123" s="346"/>
      <c r="G123" s="346"/>
    </row>
    <row r="124" spans="1:7" x14ac:dyDescent="0.2">
      <c r="A124" s="339"/>
      <c r="B124" s="340"/>
      <c r="C124" s="341"/>
      <c r="D124" s="342"/>
      <c r="E124" s="342"/>
      <c r="F124" s="342"/>
      <c r="G124" s="342"/>
    </row>
    <row r="125" spans="1:7" ht="13.5" x14ac:dyDescent="0.25">
      <c r="A125" s="343"/>
      <c r="B125" s="344"/>
      <c r="C125" s="345"/>
      <c r="D125" s="346"/>
      <c r="E125" s="346"/>
      <c r="F125" s="346"/>
      <c r="G125" s="346"/>
    </row>
    <row r="126" spans="1:7" x14ac:dyDescent="0.2">
      <c r="A126" s="339"/>
      <c r="B126" s="340"/>
      <c r="C126" s="341"/>
      <c r="D126" s="342"/>
      <c r="E126" s="342"/>
      <c r="F126" s="342"/>
      <c r="G126" s="342"/>
    </row>
    <row r="127" spans="1:7" ht="13.5" x14ac:dyDescent="0.25">
      <c r="A127" s="343"/>
      <c r="B127" s="344"/>
      <c r="C127" s="345"/>
      <c r="D127" s="346"/>
      <c r="E127" s="346"/>
      <c r="F127" s="346"/>
      <c r="G127" s="346"/>
    </row>
    <row r="128" spans="1:7" x14ac:dyDescent="0.2">
      <c r="A128" s="339"/>
      <c r="B128" s="340"/>
      <c r="C128" s="341"/>
      <c r="D128" s="342"/>
      <c r="E128" s="342"/>
      <c r="F128" s="342"/>
      <c r="G128" s="342"/>
    </row>
    <row r="129" spans="1:7" ht="13.5" x14ac:dyDescent="0.25">
      <c r="A129" s="343"/>
      <c r="B129" s="344"/>
      <c r="C129" s="345"/>
      <c r="D129" s="346"/>
      <c r="E129" s="346"/>
      <c r="F129" s="346"/>
      <c r="G129" s="346"/>
    </row>
    <row r="130" spans="1:7" x14ac:dyDescent="0.2">
      <c r="A130" s="339"/>
      <c r="B130" s="340"/>
      <c r="C130" s="341"/>
      <c r="D130" s="342"/>
      <c r="E130" s="342"/>
      <c r="F130" s="342"/>
      <c r="G130" s="342"/>
    </row>
    <row r="131" spans="1:7" ht="13.5" x14ac:dyDescent="0.25">
      <c r="A131" s="343"/>
      <c r="B131" s="344"/>
      <c r="C131" s="345"/>
      <c r="D131" s="346"/>
      <c r="E131" s="346"/>
      <c r="F131" s="346"/>
      <c r="G131" s="346"/>
    </row>
    <row r="132" spans="1:7" x14ac:dyDescent="0.2">
      <c r="A132" s="339"/>
      <c r="B132" s="340"/>
      <c r="C132" s="341"/>
      <c r="D132" s="342"/>
      <c r="E132" s="342"/>
      <c r="F132" s="342"/>
      <c r="G132" s="342"/>
    </row>
    <row r="133" spans="1:7" ht="13.5" x14ac:dyDescent="0.25">
      <c r="A133" s="343"/>
      <c r="B133" s="344"/>
      <c r="C133" s="345"/>
      <c r="D133" s="346"/>
      <c r="E133" s="346"/>
      <c r="F133" s="346"/>
      <c r="G133" s="346"/>
    </row>
    <row r="134" spans="1:7" x14ac:dyDescent="0.2">
      <c r="A134" s="339"/>
      <c r="B134" s="340"/>
      <c r="C134" s="341"/>
      <c r="D134" s="342"/>
      <c r="E134" s="342"/>
      <c r="F134" s="342"/>
      <c r="G134" s="342"/>
    </row>
    <row r="135" spans="1:7" ht="13.5" x14ac:dyDescent="0.25">
      <c r="A135" s="343"/>
      <c r="B135" s="344"/>
      <c r="C135" s="345"/>
      <c r="D135" s="346"/>
      <c r="E135" s="346"/>
      <c r="F135" s="346"/>
      <c r="G135" s="346"/>
    </row>
    <row r="136" spans="1:7" x14ac:dyDescent="0.2">
      <c r="A136" s="339"/>
      <c r="B136" s="340"/>
      <c r="C136" s="341"/>
      <c r="D136" s="342"/>
      <c r="E136" s="342"/>
      <c r="F136" s="342"/>
      <c r="G136" s="342"/>
    </row>
    <row r="137" spans="1:7" ht="13.5" x14ac:dyDescent="0.25">
      <c r="A137" s="343"/>
      <c r="B137" s="344"/>
      <c r="C137" s="345"/>
      <c r="D137" s="346"/>
      <c r="E137" s="346"/>
      <c r="F137" s="346"/>
      <c r="G137" s="346"/>
    </row>
    <row r="138" spans="1:7" x14ac:dyDescent="0.2">
      <c r="A138" s="339"/>
      <c r="B138" s="340"/>
      <c r="C138" s="341"/>
      <c r="D138" s="342"/>
      <c r="E138" s="342"/>
      <c r="F138" s="342"/>
      <c r="G138" s="342"/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47"/>
      <c r="B162" s="344"/>
      <c r="C162" s="345"/>
      <c r="D162" s="346"/>
      <c r="E162" s="346"/>
      <c r="F162" s="346"/>
      <c r="G162" s="346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2F78-FB78-492B-B32C-3E6853B44085}">
  <sheetPr codeName="List7">
    <tabColor rgb="FF33CCFF"/>
  </sheetPr>
  <dimension ref="A1:Q32"/>
  <sheetViews>
    <sheetView showGridLines="0" topLeftCell="A13" zoomScaleNormal="100" zoomScaleSheetLayoutView="100" workbookViewId="0">
      <selection activeCell="N34" sqref="N34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255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256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Olomoucký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257</v>
      </c>
      <c r="C6" s="27"/>
      <c r="D6" s="49">
        <v>139.93969999999999</v>
      </c>
      <c r="E6" s="28" t="s">
        <v>258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107.00409999999999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259</v>
      </c>
      <c r="D10" s="48">
        <v>79.211600000000004</v>
      </c>
      <c r="E10" s="39" t="s">
        <v>258</v>
      </c>
    </row>
    <row r="11" spans="1:17" ht="19.5" customHeight="1" x14ac:dyDescent="0.2">
      <c r="B11" s="40" t="s">
        <v>10</v>
      </c>
      <c r="C11" s="37" t="s">
        <v>260</v>
      </c>
      <c r="D11" s="48">
        <v>105.2505</v>
      </c>
      <c r="E11" s="39" t="s">
        <v>258</v>
      </c>
    </row>
    <row r="12" spans="1:17" ht="19.5" customHeight="1" x14ac:dyDescent="0.2">
      <c r="B12" s="40" t="s">
        <v>12</v>
      </c>
      <c r="C12" s="37" t="s">
        <v>261</v>
      </c>
      <c r="D12" s="48">
        <v>139.93969999999999</v>
      </c>
      <c r="E12" s="39" t="s">
        <v>258</v>
      </c>
      <c r="L12" s="360"/>
    </row>
    <row r="13" spans="1:17" ht="19.5" customHeight="1" x14ac:dyDescent="0.2">
      <c r="B13" s="40" t="s">
        <v>14</v>
      </c>
      <c r="C13" s="37" t="s">
        <v>262</v>
      </c>
      <c r="D13" s="48">
        <v>182.84780000000001</v>
      </c>
      <c r="E13" s="39" t="s">
        <v>258</v>
      </c>
      <c r="L13" s="360"/>
    </row>
    <row r="14" spans="1:17" ht="19.5" customHeight="1" x14ac:dyDescent="0.2">
      <c r="B14" s="40" t="s">
        <v>16</v>
      </c>
      <c r="C14" s="37" t="s">
        <v>263</v>
      </c>
      <c r="D14" s="48">
        <v>243.37309999999999</v>
      </c>
      <c r="E14" s="39" t="s">
        <v>258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264</v>
      </c>
      <c r="C16" s="27"/>
      <c r="D16" s="49">
        <v>159.09270000000001</v>
      </c>
      <c r="E16" s="28" t="s">
        <v>258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26.038899999999998</v>
      </c>
      <c r="C22" s="55">
        <f>D11</f>
        <v>105.2505</v>
      </c>
      <c r="D22" s="56">
        <f>D12-D11</f>
        <v>34.689199999999985</v>
      </c>
      <c r="E22" s="56">
        <f>D13-D12</f>
        <v>42.908100000000019</v>
      </c>
      <c r="F22" s="56">
        <f>D14-D13</f>
        <v>60.525299999999987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265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4325E-D5E3-4DE6-9B68-589784B69DAC}">
  <sheetPr codeName="List12">
    <tabColor rgb="FF66FFFF"/>
  </sheetPr>
  <dimension ref="A1:Q55"/>
  <sheetViews>
    <sheetView showGridLines="0" zoomScaleNormal="100" zoomScaleSheetLayoutView="100" workbookViewId="0">
      <selection activeCell="N34" sqref="N34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266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267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Olomoucký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268</v>
      </c>
      <c r="D6" s="383" t="s">
        <v>269</v>
      </c>
      <c r="E6" s="384"/>
      <c r="F6" s="383" t="s">
        <v>270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258</v>
      </c>
      <c r="D10" s="385" t="s">
        <v>258</v>
      </c>
      <c r="E10" s="385" t="s">
        <v>258</v>
      </c>
      <c r="F10" s="385" t="s">
        <v>258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172.15090000000001</v>
      </c>
      <c r="C12" s="389">
        <v>139.93969999999999</v>
      </c>
      <c r="D12" s="390">
        <v>79.211600000000004</v>
      </c>
      <c r="E12" s="390">
        <v>243.37309999999999</v>
      </c>
      <c r="F12" s="389">
        <v>159.09270000000001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0.9355</v>
      </c>
      <c r="C13" s="394">
        <v>111.43470000000001</v>
      </c>
      <c r="D13" s="395">
        <v>90.07</v>
      </c>
      <c r="E13" s="395">
        <v>153.2235</v>
      </c>
      <c r="F13" s="394">
        <v>114.6463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25.662700000000001</v>
      </c>
      <c r="C14" s="398">
        <v>137.23490000000001</v>
      </c>
      <c r="D14" s="399">
        <v>78.996399999999994</v>
      </c>
      <c r="E14" s="399">
        <v>202.08359999999999</v>
      </c>
      <c r="F14" s="398">
        <v>141.4187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41.639299999999999</v>
      </c>
      <c r="C15" s="398">
        <v>141.01390000000001</v>
      </c>
      <c r="D15" s="399">
        <v>76.096000000000004</v>
      </c>
      <c r="E15" s="399">
        <v>249.11529999999999</v>
      </c>
      <c r="F15" s="398">
        <v>157.5823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51.914700000000003</v>
      </c>
      <c r="C16" s="398">
        <v>145.79339999999999</v>
      </c>
      <c r="D16" s="399">
        <v>79.465699999999998</v>
      </c>
      <c r="E16" s="399">
        <v>253.44040000000001</v>
      </c>
      <c r="F16" s="398">
        <v>165.905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39.8536</v>
      </c>
      <c r="C17" s="398">
        <v>136.0197</v>
      </c>
      <c r="D17" s="399">
        <v>80.916799999999995</v>
      </c>
      <c r="E17" s="399">
        <v>246.91640000000001</v>
      </c>
      <c r="F17" s="398">
        <v>160.76679999999999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12.1448</v>
      </c>
      <c r="C18" s="398">
        <v>134.47829999999999</v>
      </c>
      <c r="D18" s="399">
        <v>80.865399999999994</v>
      </c>
      <c r="E18" s="399">
        <v>315.07479999999998</v>
      </c>
      <c r="F18" s="398">
        <v>170.4271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101.054</v>
      </c>
      <c r="C20" s="404">
        <v>152.11340000000001</v>
      </c>
      <c r="D20" s="405">
        <v>81.53</v>
      </c>
      <c r="E20" s="405">
        <v>262.7115</v>
      </c>
      <c r="F20" s="404">
        <v>171.54820000000001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0.64080000000000004</v>
      </c>
      <c r="C21" s="394">
        <v>114.0402</v>
      </c>
      <c r="D21" s="395">
        <v>91.889600000000002</v>
      </c>
      <c r="E21" s="395">
        <v>156.93209999999999</v>
      </c>
      <c r="F21" s="394">
        <v>117.15179999999999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16.422999999999998</v>
      </c>
      <c r="C22" s="398">
        <v>143.9659</v>
      </c>
      <c r="D22" s="399">
        <v>81.451999999999998</v>
      </c>
      <c r="E22" s="399">
        <v>209.84229999999999</v>
      </c>
      <c r="F22" s="398">
        <v>146.91739999999999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25.1721</v>
      </c>
      <c r="C23" s="398">
        <v>155.33439999999999</v>
      </c>
      <c r="D23" s="399">
        <v>79.238299999999995</v>
      </c>
      <c r="E23" s="399">
        <v>271.87279999999998</v>
      </c>
      <c r="F23" s="398">
        <v>172.3289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27.655899999999999</v>
      </c>
      <c r="C24" s="398">
        <v>162.59370000000001</v>
      </c>
      <c r="D24" s="399">
        <v>91.367699999999999</v>
      </c>
      <c r="E24" s="399">
        <v>275.53190000000001</v>
      </c>
      <c r="F24" s="398">
        <v>183.48609999999999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22.177900000000001</v>
      </c>
      <c r="C25" s="398">
        <v>149.74590000000001</v>
      </c>
      <c r="D25" s="399">
        <v>84.660899999999998</v>
      </c>
      <c r="E25" s="399">
        <v>266.30160000000001</v>
      </c>
      <c r="F25" s="398">
        <v>173.76920000000001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8.984</v>
      </c>
      <c r="C26" s="398">
        <v>139.1797</v>
      </c>
      <c r="D26" s="399">
        <v>80.865399999999994</v>
      </c>
      <c r="E26" s="399">
        <v>346.69830000000002</v>
      </c>
      <c r="F26" s="398">
        <v>176.03530000000001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71.096800000000002</v>
      </c>
      <c r="C28" s="404">
        <v>123.6063</v>
      </c>
      <c r="D28" s="405">
        <v>76.36</v>
      </c>
      <c r="E28" s="405">
        <v>214.2003</v>
      </c>
      <c r="F28" s="404">
        <v>141.38900000000001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0.29459999999999997</v>
      </c>
      <c r="C29" s="394">
        <v>109.22</v>
      </c>
      <c r="D29" s="395">
        <v>74.78</v>
      </c>
      <c r="E29" s="395">
        <v>140.6422</v>
      </c>
      <c r="F29" s="394">
        <v>109.19710000000001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9.2395999999999994</v>
      </c>
      <c r="C30" s="398">
        <v>123.7801</v>
      </c>
      <c r="D30" s="399">
        <v>77.099999999999994</v>
      </c>
      <c r="E30" s="399">
        <v>189.6302</v>
      </c>
      <c r="F30" s="398">
        <v>131.64510000000001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16.467099999999999</v>
      </c>
      <c r="C31" s="398">
        <v>120.5018</v>
      </c>
      <c r="D31" s="399">
        <v>73.058000000000007</v>
      </c>
      <c r="E31" s="399">
        <v>208.3372</v>
      </c>
      <c r="F31" s="398">
        <v>135.04040000000001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24.258800000000001</v>
      </c>
      <c r="C32" s="398">
        <v>126.0804</v>
      </c>
      <c r="D32" s="399">
        <v>78.1357</v>
      </c>
      <c r="E32" s="399">
        <v>225.19370000000001</v>
      </c>
      <c r="F32" s="398">
        <v>145.86199999999999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17.675599999999999</v>
      </c>
      <c r="C33" s="398">
        <v>123.9289</v>
      </c>
      <c r="D33" s="399">
        <v>77.479399999999998</v>
      </c>
      <c r="E33" s="399">
        <v>219.08709999999999</v>
      </c>
      <c r="F33" s="398">
        <v>144.45240000000001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3.1608000000000001</v>
      </c>
      <c r="C34" s="398">
        <v>119.42270000000001</v>
      </c>
      <c r="D34" s="399">
        <v>79.405500000000004</v>
      </c>
      <c r="E34" s="399">
        <v>264.16309999999999</v>
      </c>
      <c r="F34" s="398">
        <v>154.48689999999999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8291-291B-4C8D-AED2-20845B2B9CA9}">
  <sheetPr codeName="List14">
    <tabColor rgb="FF66FFFF"/>
  </sheetPr>
  <dimension ref="A1:S2660"/>
  <sheetViews>
    <sheetView showGridLines="0" zoomScaleNormal="100" zoomScaleSheetLayoutView="100" workbookViewId="0">
      <selection activeCell="N34" sqref="N34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271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272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Olomoucký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273</v>
      </c>
      <c r="B7" s="271" t="s">
        <v>67</v>
      </c>
      <c r="C7" s="383" t="s">
        <v>268</v>
      </c>
      <c r="D7" s="383" t="s">
        <v>269</v>
      </c>
      <c r="E7" s="384"/>
      <c r="F7" s="383" t="s">
        <v>270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258</v>
      </c>
      <c r="D11" s="385" t="s">
        <v>258</v>
      </c>
      <c r="E11" s="385" t="s">
        <v>258</v>
      </c>
      <c r="F11" s="385" t="s">
        <v>258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0.33789999999999998</v>
      </c>
      <c r="C13" s="423">
        <v>475.76479999999998</v>
      </c>
      <c r="D13" s="424">
        <v>131.71209999999999</v>
      </c>
      <c r="E13" s="424">
        <v>1131.0652</v>
      </c>
      <c r="F13" s="424">
        <v>597.96090000000004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0.41420000000000001</v>
      </c>
      <c r="C14" s="425">
        <v>312.81209999999999</v>
      </c>
      <c r="D14" s="426">
        <v>173.922</v>
      </c>
      <c r="E14" s="426">
        <v>684.68499999999995</v>
      </c>
      <c r="F14" s="426">
        <v>368.69409999999999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0.1429</v>
      </c>
      <c r="C15" s="423">
        <v>255.9436</v>
      </c>
      <c r="D15" s="424">
        <v>80.16</v>
      </c>
      <c r="E15" s="424">
        <v>584.6748</v>
      </c>
      <c r="F15" s="424">
        <v>318.70909999999998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0.59009999999999996</v>
      </c>
      <c r="C16" s="425">
        <v>306.01400000000001</v>
      </c>
      <c r="D16" s="426">
        <v>92.737499999999997</v>
      </c>
      <c r="E16" s="426">
        <v>820.20399999999995</v>
      </c>
      <c r="F16" s="426">
        <v>384.21390000000002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0.1986</v>
      </c>
      <c r="C17" s="423">
        <v>470.50529999999998</v>
      </c>
      <c r="D17" s="424">
        <v>238.58629999999999</v>
      </c>
      <c r="E17" s="424">
        <v>1042.1370999999999</v>
      </c>
      <c r="F17" s="424">
        <v>534.52449999999999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0.95879999999999999</v>
      </c>
      <c r="C18" s="425">
        <v>283.42750000000001</v>
      </c>
      <c r="D18" s="426">
        <v>127.39400000000001</v>
      </c>
      <c r="E18" s="426">
        <v>605.32039999999995</v>
      </c>
      <c r="F18" s="426">
        <v>355.97390000000001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0.58689999999999998</v>
      </c>
      <c r="C19" s="423">
        <v>226.7116</v>
      </c>
      <c r="D19" s="424">
        <v>185.29159999999999</v>
      </c>
      <c r="E19" s="424">
        <v>521.80259999999998</v>
      </c>
      <c r="F19" s="424">
        <v>313.72309999999999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0.17419999999999999</v>
      </c>
      <c r="C20" s="425">
        <v>569.3777</v>
      </c>
      <c r="D20" s="426">
        <v>246.55090000000001</v>
      </c>
      <c r="E20" s="426">
        <v>922.83889999999997</v>
      </c>
      <c r="F20" s="426">
        <v>613.82939999999996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0.125</v>
      </c>
      <c r="C21" s="423">
        <v>370.36750000000001</v>
      </c>
      <c r="D21" s="424">
        <v>248.0462</v>
      </c>
      <c r="E21" s="424">
        <v>833.41290000000004</v>
      </c>
      <c r="F21" s="424">
        <v>461.6651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5.8900000000000001E-2</v>
      </c>
      <c r="C22" s="425">
        <v>220.16309999999999</v>
      </c>
      <c r="D22" s="426">
        <v>120.5159</v>
      </c>
      <c r="E22" s="426">
        <v>402.66539999999998</v>
      </c>
      <c r="F22" s="426">
        <v>233.17689999999999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0.1711</v>
      </c>
      <c r="C23" s="423">
        <v>224.53790000000001</v>
      </c>
      <c r="D23" s="424">
        <v>117.91079999999999</v>
      </c>
      <c r="E23" s="424">
        <v>409.30329999999998</v>
      </c>
      <c r="F23" s="424">
        <v>243.98390000000001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0.89680000000000004</v>
      </c>
      <c r="C24" s="425">
        <v>214.3383</v>
      </c>
      <c r="D24" s="426">
        <v>155.96090000000001</v>
      </c>
      <c r="E24" s="426">
        <v>343.24250000000001</v>
      </c>
      <c r="F24" s="426">
        <v>235.3476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1.7950999999999999</v>
      </c>
      <c r="C25" s="423">
        <v>241.3734</v>
      </c>
      <c r="D25" s="424">
        <v>116.6998</v>
      </c>
      <c r="E25" s="424">
        <v>319.23809999999997</v>
      </c>
      <c r="F25" s="424">
        <v>230.04570000000001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0.1966</v>
      </c>
      <c r="C26" s="425">
        <v>251.2961</v>
      </c>
      <c r="D26" s="426">
        <v>121.96639999999999</v>
      </c>
      <c r="E26" s="426">
        <v>415.61790000000002</v>
      </c>
      <c r="F26" s="426">
        <v>263.2681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0.51790000000000003</v>
      </c>
      <c r="C27" s="423">
        <v>209.71279999999999</v>
      </c>
      <c r="D27" s="424">
        <v>162.72669999999999</v>
      </c>
      <c r="E27" s="424">
        <v>341.92509999999999</v>
      </c>
      <c r="F27" s="424">
        <v>237.52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0.26540000000000002</v>
      </c>
      <c r="C28" s="425">
        <v>247.0035</v>
      </c>
      <c r="D28" s="426">
        <v>182.90960000000001</v>
      </c>
      <c r="E28" s="426">
        <v>337.97300000000001</v>
      </c>
      <c r="F28" s="426">
        <v>255.86529999999999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3.9199999999999999E-2</v>
      </c>
      <c r="C29" s="423">
        <v>161.3201</v>
      </c>
      <c r="D29" s="424">
        <v>135.17699999999999</v>
      </c>
      <c r="E29" s="424">
        <v>198.0872</v>
      </c>
      <c r="F29" s="424">
        <v>165.8768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1.0349999999999999</v>
      </c>
      <c r="C30" s="425">
        <v>211.21100000000001</v>
      </c>
      <c r="D30" s="426">
        <v>153.7603</v>
      </c>
      <c r="E30" s="426">
        <v>246.52080000000001</v>
      </c>
      <c r="F30" s="426">
        <v>206.16739999999999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0.2092</v>
      </c>
      <c r="C31" s="423">
        <v>258.17610000000002</v>
      </c>
      <c r="D31" s="424">
        <v>150.6189</v>
      </c>
      <c r="E31" s="424">
        <v>340.71839999999997</v>
      </c>
      <c r="F31" s="424">
        <v>266.01990000000001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0.46289999999999998</v>
      </c>
      <c r="C32" s="425">
        <v>215.35210000000001</v>
      </c>
      <c r="D32" s="426">
        <v>153.0505</v>
      </c>
      <c r="E32" s="426">
        <v>362.8725</v>
      </c>
      <c r="F32" s="426">
        <v>244.66919999999999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0.2576</v>
      </c>
      <c r="C33" s="423">
        <v>208.35499999999999</v>
      </c>
      <c r="D33" s="424">
        <v>119.1185</v>
      </c>
      <c r="E33" s="424">
        <v>409.21530000000001</v>
      </c>
      <c r="F33" s="424">
        <v>246.0609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0.5514</v>
      </c>
      <c r="C34" s="425">
        <v>178.0889</v>
      </c>
      <c r="D34" s="426">
        <v>125.3896</v>
      </c>
      <c r="E34" s="426">
        <v>338.0333</v>
      </c>
      <c r="F34" s="426">
        <v>207.13220000000001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0.29049999999999998</v>
      </c>
      <c r="C35" s="423">
        <v>233.84289999999999</v>
      </c>
      <c r="D35" s="424">
        <v>144.4117</v>
      </c>
      <c r="E35" s="424">
        <v>433.98079999999999</v>
      </c>
      <c r="F35" s="424">
        <v>283.57639999999998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7.9600000000000004E-2</v>
      </c>
      <c r="C36" s="425">
        <v>202.42789999999999</v>
      </c>
      <c r="D36" s="426">
        <v>148.64840000000001</v>
      </c>
      <c r="E36" s="426">
        <v>330.72239999999999</v>
      </c>
      <c r="F36" s="426">
        <v>221.76130000000001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0.47720000000000001</v>
      </c>
      <c r="C37" s="423">
        <v>208.5984</v>
      </c>
      <c r="D37" s="424">
        <v>135.07749999999999</v>
      </c>
      <c r="E37" s="424">
        <v>325.654</v>
      </c>
      <c r="F37" s="424">
        <v>226.12780000000001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6.6500000000000004E-2</v>
      </c>
      <c r="C38" s="425">
        <v>240.6781</v>
      </c>
      <c r="D38" s="426">
        <v>157.71469999999999</v>
      </c>
      <c r="E38" s="426">
        <v>422.04390000000001</v>
      </c>
      <c r="F38" s="426">
        <v>265.44740000000002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0.16320000000000001</v>
      </c>
      <c r="C39" s="423">
        <v>111.4366</v>
      </c>
      <c r="D39" s="424">
        <v>88.54</v>
      </c>
      <c r="E39" s="424">
        <v>145.44380000000001</v>
      </c>
      <c r="F39" s="424">
        <v>121.2838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7.1599999999999997E-2</v>
      </c>
      <c r="C40" s="425">
        <v>149.36660000000001</v>
      </c>
      <c r="D40" s="426">
        <v>110.5658</v>
      </c>
      <c r="E40" s="426">
        <v>214.5265</v>
      </c>
      <c r="F40" s="426">
        <v>161.90559999999999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9.1300000000000006E-2</v>
      </c>
      <c r="C41" s="423">
        <v>161.29949999999999</v>
      </c>
      <c r="D41" s="424">
        <v>126.4353</v>
      </c>
      <c r="E41" s="424">
        <v>229.6362</v>
      </c>
      <c r="F41" s="424">
        <v>175.1507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3.0413000000000001</v>
      </c>
      <c r="C42" s="425">
        <v>175.3844</v>
      </c>
      <c r="D42" s="426">
        <v>110.17449999999999</v>
      </c>
      <c r="E42" s="426">
        <v>279.73680000000002</v>
      </c>
      <c r="F42" s="426">
        <v>192.64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0.51300000000000001</v>
      </c>
      <c r="C43" s="423">
        <v>184.9547</v>
      </c>
      <c r="D43" s="424">
        <v>131.4178</v>
      </c>
      <c r="E43" s="424">
        <v>256.87880000000001</v>
      </c>
      <c r="F43" s="424">
        <v>197.9085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0.92449999999999999</v>
      </c>
      <c r="C44" s="425">
        <v>176.27090000000001</v>
      </c>
      <c r="D44" s="426">
        <v>109.7384</v>
      </c>
      <c r="E44" s="426">
        <v>252.54349999999999</v>
      </c>
      <c r="F44" s="426">
        <v>180.0659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3.3166000000000002</v>
      </c>
      <c r="C45" s="423">
        <v>188.40389999999999</v>
      </c>
      <c r="D45" s="424">
        <v>119.2216</v>
      </c>
      <c r="E45" s="424">
        <v>271.62139999999999</v>
      </c>
      <c r="F45" s="424">
        <v>198.28989999999999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0.2414</v>
      </c>
      <c r="C46" s="425">
        <v>116.2907</v>
      </c>
      <c r="D46" s="426">
        <v>116.2907</v>
      </c>
      <c r="E46" s="426">
        <v>204.3349</v>
      </c>
      <c r="F46" s="426">
        <v>150.405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0.26850000000000002</v>
      </c>
      <c r="C47" s="423">
        <v>174.03980000000001</v>
      </c>
      <c r="D47" s="424">
        <v>125.60760000000001</v>
      </c>
      <c r="E47" s="424">
        <v>244.05699999999999</v>
      </c>
      <c r="F47" s="424">
        <v>177.8484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0.13270000000000001</v>
      </c>
      <c r="C48" s="425">
        <v>212.98269999999999</v>
      </c>
      <c r="D48" s="426">
        <v>155.2569</v>
      </c>
      <c r="E48" s="426">
        <v>344.70179999999999</v>
      </c>
      <c r="F48" s="426">
        <v>236.45249999999999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1.4389000000000001</v>
      </c>
      <c r="C49" s="423">
        <v>133.28229999999999</v>
      </c>
      <c r="D49" s="424">
        <v>83.281300000000002</v>
      </c>
      <c r="E49" s="424">
        <v>208.4983</v>
      </c>
      <c r="F49" s="424">
        <v>146.99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0.32190000000000002</v>
      </c>
      <c r="C50" s="425">
        <v>195.96170000000001</v>
      </c>
      <c r="D50" s="426">
        <v>144.04849999999999</v>
      </c>
      <c r="E50" s="426">
        <v>355.25979999999998</v>
      </c>
      <c r="F50" s="426">
        <v>240.4203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0.21160000000000001</v>
      </c>
      <c r="C51" s="423">
        <v>150.65979999999999</v>
      </c>
      <c r="D51" s="424">
        <v>120.73220000000001</v>
      </c>
      <c r="E51" s="424">
        <v>181.2612</v>
      </c>
      <c r="F51" s="424">
        <v>150.07249999999999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0.52990000000000004</v>
      </c>
      <c r="C52" s="425">
        <v>195.02109999999999</v>
      </c>
      <c r="D52" s="426">
        <v>134.9837</v>
      </c>
      <c r="E52" s="426">
        <v>300.64999999999998</v>
      </c>
      <c r="F52" s="426">
        <v>210.74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3.9676</v>
      </c>
      <c r="C53" s="423">
        <v>141.4316</v>
      </c>
      <c r="D53" s="424">
        <v>77.790000000000006</v>
      </c>
      <c r="E53" s="424">
        <v>225.59010000000001</v>
      </c>
      <c r="F53" s="424">
        <v>152.12989999999999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0.18310000000000001</v>
      </c>
      <c r="C54" s="425">
        <v>202.99809999999999</v>
      </c>
      <c r="D54" s="426">
        <v>114.8828</v>
      </c>
      <c r="E54" s="426">
        <v>331.74119999999999</v>
      </c>
      <c r="F54" s="426">
        <v>228.2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3.0272000000000001</v>
      </c>
      <c r="C55" s="423">
        <v>177.8905</v>
      </c>
      <c r="D55" s="424">
        <v>98.300799999999995</v>
      </c>
      <c r="E55" s="424">
        <v>385.85120000000001</v>
      </c>
      <c r="F55" s="424">
        <v>216.14269999999999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0.77610000000000001</v>
      </c>
      <c r="C56" s="425">
        <v>171.38249999999999</v>
      </c>
      <c r="D56" s="426">
        <v>133.23679999999999</v>
      </c>
      <c r="E56" s="426">
        <v>245.24860000000001</v>
      </c>
      <c r="F56" s="426">
        <v>185.24270000000001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0.79500000000000004</v>
      </c>
      <c r="C57" s="423">
        <v>138.78380000000001</v>
      </c>
      <c r="D57" s="424">
        <v>116.5223</v>
      </c>
      <c r="E57" s="424">
        <v>216.63919999999999</v>
      </c>
      <c r="F57" s="424">
        <v>164.87790000000001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2.1168</v>
      </c>
      <c r="C58" s="425">
        <v>148.3887</v>
      </c>
      <c r="D58" s="426">
        <v>63.66</v>
      </c>
      <c r="E58" s="426">
        <v>263.07139999999998</v>
      </c>
      <c r="F58" s="426">
        <v>164.3468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0.58309999999999995</v>
      </c>
      <c r="C59" s="423">
        <v>186.6199</v>
      </c>
      <c r="D59" s="424">
        <v>113.32899999999999</v>
      </c>
      <c r="E59" s="424">
        <v>325.42270000000002</v>
      </c>
      <c r="F59" s="424">
        <v>199.52350000000001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9.5299999999999996E-2</v>
      </c>
      <c r="C60" s="425">
        <v>131.56299999999999</v>
      </c>
      <c r="D60" s="426">
        <v>100.3338</v>
      </c>
      <c r="E60" s="426">
        <v>209.7448</v>
      </c>
      <c r="F60" s="426">
        <v>147.71719999999999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1.6609</v>
      </c>
      <c r="C61" s="423">
        <v>142.03909999999999</v>
      </c>
      <c r="D61" s="424">
        <v>97.183800000000005</v>
      </c>
      <c r="E61" s="424">
        <v>233.84739999999999</v>
      </c>
      <c r="F61" s="424">
        <v>160.59540000000001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0.2029</v>
      </c>
      <c r="C62" s="425">
        <v>188.7192</v>
      </c>
      <c r="D62" s="426">
        <v>115.7308</v>
      </c>
      <c r="E62" s="426">
        <v>302.4239</v>
      </c>
      <c r="F62" s="426">
        <v>206.62880000000001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2.9929999999999999</v>
      </c>
      <c r="C63" s="423">
        <v>113.86790000000001</v>
      </c>
      <c r="D63" s="424">
        <v>71.961399999999998</v>
      </c>
      <c r="E63" s="424">
        <v>173.88210000000001</v>
      </c>
      <c r="F63" s="424">
        <v>131.94030000000001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0.58360000000000001</v>
      </c>
      <c r="C64" s="425">
        <v>124.24299999999999</v>
      </c>
      <c r="D64" s="426">
        <v>89.406599999999997</v>
      </c>
      <c r="E64" s="426">
        <v>202.30860000000001</v>
      </c>
      <c r="F64" s="426">
        <v>142.81370000000001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9.4899999999999998E-2</v>
      </c>
      <c r="C65" s="423">
        <v>117.93210000000001</v>
      </c>
      <c r="D65" s="424">
        <v>93.2393</v>
      </c>
      <c r="E65" s="424">
        <v>148.2252</v>
      </c>
      <c r="F65" s="424">
        <v>121.43729999999999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0.55010000000000003</v>
      </c>
      <c r="C66" s="425">
        <v>137.83430000000001</v>
      </c>
      <c r="D66" s="426">
        <v>117.4528</v>
      </c>
      <c r="E66" s="426">
        <v>164.32929999999999</v>
      </c>
      <c r="F66" s="426">
        <v>140.66589999999999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0.2576</v>
      </c>
      <c r="C67" s="423">
        <v>134.8064</v>
      </c>
      <c r="D67" s="424">
        <v>100.8901</v>
      </c>
      <c r="E67" s="424">
        <v>208.87090000000001</v>
      </c>
      <c r="F67" s="424">
        <v>147.27549999999999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6.7400000000000002E-2</v>
      </c>
      <c r="C68" s="425">
        <v>141.1011</v>
      </c>
      <c r="D68" s="426">
        <v>98.214399999999998</v>
      </c>
      <c r="E68" s="426">
        <v>176.59950000000001</v>
      </c>
      <c r="F68" s="426">
        <v>139.00120000000001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2.4681999999999999</v>
      </c>
      <c r="C69" s="423">
        <v>129.86779999999999</v>
      </c>
      <c r="D69" s="424">
        <v>82.93</v>
      </c>
      <c r="E69" s="424">
        <v>231.89019999999999</v>
      </c>
      <c r="F69" s="424">
        <v>152.06569999999999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182</v>
      </c>
      <c r="B70" s="344">
        <v>7.0499999999999993E-2</v>
      </c>
      <c r="C70" s="425">
        <v>157.04400000000001</v>
      </c>
      <c r="D70" s="426">
        <v>113.42230000000001</v>
      </c>
      <c r="E70" s="426">
        <v>228.0608</v>
      </c>
      <c r="F70" s="426">
        <v>157.94929999999999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183</v>
      </c>
      <c r="B71" s="340">
        <v>1.7229000000000001</v>
      </c>
      <c r="C71" s="423">
        <v>113.9731</v>
      </c>
      <c r="D71" s="424">
        <v>81.764899999999997</v>
      </c>
      <c r="E71" s="424">
        <v>191.43709999999999</v>
      </c>
      <c r="F71" s="424">
        <v>128.84719999999999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184</v>
      </c>
      <c r="B72" s="344">
        <v>0.44209999999999999</v>
      </c>
      <c r="C72" s="425">
        <v>157.94730000000001</v>
      </c>
      <c r="D72" s="426">
        <v>115.4546</v>
      </c>
      <c r="E72" s="426">
        <v>228.9734</v>
      </c>
      <c r="F72" s="426">
        <v>168.7732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185</v>
      </c>
      <c r="B73" s="340">
        <v>1.4923999999999999</v>
      </c>
      <c r="C73" s="423">
        <v>186.85339999999999</v>
      </c>
      <c r="D73" s="424">
        <v>117.6849</v>
      </c>
      <c r="E73" s="424">
        <v>250.87559999999999</v>
      </c>
      <c r="F73" s="424">
        <v>186.79810000000001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186</v>
      </c>
      <c r="B74" s="344">
        <v>0.76739999999999997</v>
      </c>
      <c r="C74" s="425">
        <v>119.5314</v>
      </c>
      <c r="D74" s="426">
        <v>87.227000000000004</v>
      </c>
      <c r="E74" s="426">
        <v>154.76910000000001</v>
      </c>
      <c r="F74" s="426">
        <v>121.395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187</v>
      </c>
      <c r="B75" s="340">
        <v>0.20480000000000001</v>
      </c>
      <c r="C75" s="423">
        <v>152.75819999999999</v>
      </c>
      <c r="D75" s="424">
        <v>92.1</v>
      </c>
      <c r="E75" s="424">
        <v>259.04090000000002</v>
      </c>
      <c r="F75" s="424">
        <v>169.68539999999999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188</v>
      </c>
      <c r="B76" s="344">
        <v>9.4E-2</v>
      </c>
      <c r="C76" s="425">
        <v>94.956199999999995</v>
      </c>
      <c r="D76" s="426">
        <v>71.61</v>
      </c>
      <c r="E76" s="426">
        <v>144.63749999999999</v>
      </c>
      <c r="F76" s="426">
        <v>102.6438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189</v>
      </c>
      <c r="B77" s="340">
        <v>1.2347999999999999</v>
      </c>
      <c r="C77" s="423">
        <v>146.29040000000001</v>
      </c>
      <c r="D77" s="424">
        <v>103.9932</v>
      </c>
      <c r="E77" s="424">
        <v>254.87780000000001</v>
      </c>
      <c r="F77" s="424">
        <v>168.9179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190</v>
      </c>
      <c r="B78" s="344">
        <v>7.5281000000000002</v>
      </c>
      <c r="C78" s="425">
        <v>106.42140000000001</v>
      </c>
      <c r="D78" s="426">
        <v>77.689800000000005</v>
      </c>
      <c r="E78" s="426">
        <v>153.41839999999999</v>
      </c>
      <c r="F78" s="426">
        <v>113.5073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191</v>
      </c>
      <c r="B79" s="340">
        <v>0.51859999999999995</v>
      </c>
      <c r="C79" s="423">
        <v>110.1366</v>
      </c>
      <c r="D79" s="424">
        <v>92.2179</v>
      </c>
      <c r="E79" s="424">
        <v>141.31909999999999</v>
      </c>
      <c r="F79" s="424">
        <v>113.53879999999999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192</v>
      </c>
      <c r="B80" s="344">
        <v>2.3249</v>
      </c>
      <c r="C80" s="425">
        <v>84.132400000000004</v>
      </c>
      <c r="D80" s="426">
        <v>73.489999999999995</v>
      </c>
      <c r="E80" s="426">
        <v>107.1994</v>
      </c>
      <c r="F80" s="426">
        <v>87.0321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193</v>
      </c>
      <c r="B81" s="340">
        <v>0.54879999999999995</v>
      </c>
      <c r="C81" s="423">
        <v>150.68960000000001</v>
      </c>
      <c r="D81" s="424">
        <v>102.49809999999999</v>
      </c>
      <c r="E81" s="424">
        <v>189.44540000000001</v>
      </c>
      <c r="F81" s="424">
        <v>150.9196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194</v>
      </c>
      <c r="B82" s="344">
        <v>0.41489999999999999</v>
      </c>
      <c r="C82" s="425">
        <v>165.5403</v>
      </c>
      <c r="D82" s="426">
        <v>128.35040000000001</v>
      </c>
      <c r="E82" s="426">
        <v>206.0316</v>
      </c>
      <c r="F82" s="426">
        <v>166.8974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195</v>
      </c>
      <c r="B83" s="340">
        <v>0.90410000000000001</v>
      </c>
      <c r="C83" s="423">
        <v>164.81290000000001</v>
      </c>
      <c r="D83" s="424">
        <v>122.34010000000001</v>
      </c>
      <c r="E83" s="424">
        <v>192.97929999999999</v>
      </c>
      <c r="F83" s="424">
        <v>160.78649999999999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196</v>
      </c>
      <c r="B84" s="344">
        <v>9.4799999999999995E-2</v>
      </c>
      <c r="C84" s="425">
        <v>167.32759999999999</v>
      </c>
      <c r="D84" s="426">
        <v>124.36</v>
      </c>
      <c r="E84" s="426">
        <v>197.19569999999999</v>
      </c>
      <c r="F84" s="426">
        <v>164.93600000000001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197</v>
      </c>
      <c r="B85" s="340">
        <v>5.5332999999999997</v>
      </c>
      <c r="C85" s="423">
        <v>138.02260000000001</v>
      </c>
      <c r="D85" s="424">
        <v>102.2606</v>
      </c>
      <c r="E85" s="424">
        <v>193.71</v>
      </c>
      <c r="F85" s="424">
        <v>144.7552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198</v>
      </c>
      <c r="B86" s="344">
        <v>5.4080000000000004</v>
      </c>
      <c r="C86" s="425">
        <v>169.23230000000001</v>
      </c>
      <c r="D86" s="426">
        <v>118.89830000000001</v>
      </c>
      <c r="E86" s="426">
        <v>229.3092</v>
      </c>
      <c r="F86" s="426">
        <v>173.78460000000001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199</v>
      </c>
      <c r="B87" s="340">
        <v>0.37109999999999999</v>
      </c>
      <c r="C87" s="423">
        <v>152.203</v>
      </c>
      <c r="D87" s="424">
        <v>108.55759999999999</v>
      </c>
      <c r="E87" s="424">
        <v>188.59559999999999</v>
      </c>
      <c r="F87" s="424">
        <v>151.482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200</v>
      </c>
      <c r="B88" s="344">
        <v>2.2879999999999998</v>
      </c>
      <c r="C88" s="425">
        <v>164.27279999999999</v>
      </c>
      <c r="D88" s="426">
        <v>114.3293</v>
      </c>
      <c r="E88" s="426">
        <v>228.3561</v>
      </c>
      <c r="F88" s="426">
        <v>169.3237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201</v>
      </c>
      <c r="B89" s="340">
        <v>0.46529999999999999</v>
      </c>
      <c r="C89" s="423">
        <v>123.5549</v>
      </c>
      <c r="D89" s="424">
        <v>102.0604</v>
      </c>
      <c r="E89" s="424">
        <v>157.94370000000001</v>
      </c>
      <c r="F89" s="424">
        <v>127.37309999999999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202</v>
      </c>
      <c r="B90" s="344">
        <v>5.1499999999999997E-2</v>
      </c>
      <c r="C90" s="425">
        <v>150.8511</v>
      </c>
      <c r="D90" s="426">
        <v>125.97490000000001</v>
      </c>
      <c r="E90" s="426">
        <v>247.012</v>
      </c>
      <c r="F90" s="426">
        <v>171.23910000000001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203</v>
      </c>
      <c r="B91" s="340">
        <v>1.7030000000000001</v>
      </c>
      <c r="C91" s="423">
        <v>146.31280000000001</v>
      </c>
      <c r="D91" s="424">
        <v>80.19</v>
      </c>
      <c r="E91" s="424">
        <v>212.0239</v>
      </c>
      <c r="F91" s="424">
        <v>149.36879999999999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204</v>
      </c>
      <c r="B92" s="344">
        <v>0.2286</v>
      </c>
      <c r="C92" s="425">
        <v>175.9563</v>
      </c>
      <c r="D92" s="426">
        <v>125.3282</v>
      </c>
      <c r="E92" s="426">
        <v>234.94820000000001</v>
      </c>
      <c r="F92" s="426">
        <v>180.61500000000001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205</v>
      </c>
      <c r="B93" s="340">
        <v>0.76180000000000003</v>
      </c>
      <c r="C93" s="423">
        <v>92.63</v>
      </c>
      <c r="D93" s="424">
        <v>77.2</v>
      </c>
      <c r="E93" s="424">
        <v>114.3494</v>
      </c>
      <c r="F93" s="424">
        <v>94.904200000000003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206</v>
      </c>
      <c r="B94" s="344">
        <v>1.5486</v>
      </c>
      <c r="C94" s="425">
        <v>125.217</v>
      </c>
      <c r="D94" s="426">
        <v>95.978300000000004</v>
      </c>
      <c r="E94" s="426">
        <v>177.53890000000001</v>
      </c>
      <c r="F94" s="426">
        <v>132.07820000000001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207</v>
      </c>
      <c r="B95" s="340">
        <v>1.5183</v>
      </c>
      <c r="C95" s="423">
        <v>150.97069999999999</v>
      </c>
      <c r="D95" s="424">
        <v>102.02509999999999</v>
      </c>
      <c r="E95" s="424">
        <v>200.28710000000001</v>
      </c>
      <c r="F95" s="424">
        <v>152.7475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208</v>
      </c>
      <c r="B96" s="344">
        <v>0.37480000000000002</v>
      </c>
      <c r="C96" s="425">
        <v>169.43360000000001</v>
      </c>
      <c r="D96" s="426">
        <v>135.23670000000001</v>
      </c>
      <c r="E96" s="426">
        <v>196.6583</v>
      </c>
      <c r="F96" s="426">
        <v>167.0377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209</v>
      </c>
      <c r="B97" s="340">
        <v>0.6169</v>
      </c>
      <c r="C97" s="423">
        <v>134.83959999999999</v>
      </c>
      <c r="D97" s="424">
        <v>115.9265</v>
      </c>
      <c r="E97" s="424">
        <v>165.96770000000001</v>
      </c>
      <c r="F97" s="424">
        <v>140.09039999999999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210</v>
      </c>
      <c r="B98" s="344">
        <v>4.1099999999999998E-2</v>
      </c>
      <c r="C98" s="425">
        <v>138.1258</v>
      </c>
      <c r="D98" s="426">
        <v>124.5292</v>
      </c>
      <c r="E98" s="426">
        <v>176.13740000000001</v>
      </c>
      <c r="F98" s="426">
        <v>142.3082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211</v>
      </c>
      <c r="B99" s="340">
        <v>0.22</v>
      </c>
      <c r="C99" s="423">
        <v>152.97730000000001</v>
      </c>
      <c r="D99" s="424">
        <v>114.9149</v>
      </c>
      <c r="E99" s="424">
        <v>206.07429999999999</v>
      </c>
      <c r="F99" s="424">
        <v>159.8227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212</v>
      </c>
      <c r="B100" s="344">
        <v>0.39529999999999998</v>
      </c>
      <c r="C100" s="425">
        <v>142.61320000000001</v>
      </c>
      <c r="D100" s="426">
        <v>99.207099999999997</v>
      </c>
      <c r="E100" s="426">
        <v>188.39760000000001</v>
      </c>
      <c r="F100" s="426">
        <v>143.304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213</v>
      </c>
      <c r="B101" s="340">
        <v>3.9843999999999999</v>
      </c>
      <c r="C101" s="423">
        <v>158.9873</v>
      </c>
      <c r="D101" s="424">
        <v>120.8755</v>
      </c>
      <c r="E101" s="424">
        <v>199.00470000000001</v>
      </c>
      <c r="F101" s="424">
        <v>159.4325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214</v>
      </c>
      <c r="B102" s="344">
        <v>0.39400000000000002</v>
      </c>
      <c r="C102" s="425">
        <v>256.11649999999997</v>
      </c>
      <c r="D102" s="426">
        <v>182.03540000000001</v>
      </c>
      <c r="E102" s="426">
        <v>278.42540000000002</v>
      </c>
      <c r="F102" s="426">
        <v>247.3014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215</v>
      </c>
      <c r="B103" s="340">
        <v>0.40010000000000001</v>
      </c>
      <c r="C103" s="423">
        <v>176.011</v>
      </c>
      <c r="D103" s="424">
        <v>128.05179999999999</v>
      </c>
      <c r="E103" s="424">
        <v>218.685</v>
      </c>
      <c r="F103" s="424">
        <v>175.4212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216</v>
      </c>
      <c r="B104" s="344">
        <v>5.6158999999999999</v>
      </c>
      <c r="C104" s="425">
        <v>145.33680000000001</v>
      </c>
      <c r="D104" s="426">
        <v>80.84</v>
      </c>
      <c r="E104" s="426">
        <v>189.09780000000001</v>
      </c>
      <c r="F104" s="426">
        <v>139.1961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217</v>
      </c>
      <c r="B105" s="340">
        <v>0.29270000000000002</v>
      </c>
      <c r="C105" s="423">
        <v>136.04640000000001</v>
      </c>
      <c r="D105" s="424">
        <v>110.6373</v>
      </c>
      <c r="E105" s="424">
        <v>198.99700000000001</v>
      </c>
      <c r="F105" s="424">
        <v>147.9365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218</v>
      </c>
      <c r="B106" s="344">
        <v>5.2550999999999997</v>
      </c>
      <c r="C106" s="425">
        <v>137.69999999999999</v>
      </c>
      <c r="D106" s="426">
        <v>74.124499999999998</v>
      </c>
      <c r="E106" s="426">
        <v>201.54759999999999</v>
      </c>
      <c r="F106" s="426">
        <v>140.4211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219</v>
      </c>
      <c r="B107" s="340">
        <v>3.0766</v>
      </c>
      <c r="C107" s="423">
        <v>75.615099999999998</v>
      </c>
      <c r="D107" s="424">
        <v>63.756999999999998</v>
      </c>
      <c r="E107" s="424">
        <v>111.49460000000001</v>
      </c>
      <c r="F107" s="424">
        <v>82.178899999999999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 t="s">
        <v>220</v>
      </c>
      <c r="B108" s="344">
        <v>3.4207000000000001</v>
      </c>
      <c r="C108" s="425">
        <v>110.38120000000001</v>
      </c>
      <c r="D108" s="426">
        <v>73.03</v>
      </c>
      <c r="E108" s="426">
        <v>181.67160000000001</v>
      </c>
      <c r="F108" s="426">
        <v>117.9961</v>
      </c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 t="s">
        <v>221</v>
      </c>
      <c r="B109" s="340">
        <v>1.5818000000000001</v>
      </c>
      <c r="C109" s="423">
        <v>115.2769</v>
      </c>
      <c r="D109" s="424">
        <v>73.2</v>
      </c>
      <c r="E109" s="424">
        <v>171.13390000000001</v>
      </c>
      <c r="F109" s="424">
        <v>118.5018</v>
      </c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 t="s">
        <v>222</v>
      </c>
      <c r="B110" s="344">
        <v>0.32529999999999998</v>
      </c>
      <c r="C110" s="425">
        <v>92.297700000000006</v>
      </c>
      <c r="D110" s="426">
        <v>70.463200000000001</v>
      </c>
      <c r="E110" s="426">
        <v>121.70950000000001</v>
      </c>
      <c r="F110" s="426">
        <v>92.857299999999995</v>
      </c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 t="s">
        <v>223</v>
      </c>
      <c r="B111" s="340">
        <v>8.6199999999999999E-2</v>
      </c>
      <c r="C111" s="423">
        <v>125.31319999999999</v>
      </c>
      <c r="D111" s="424">
        <v>79.650000000000006</v>
      </c>
      <c r="E111" s="424">
        <v>136.34270000000001</v>
      </c>
      <c r="F111" s="424">
        <v>113.7098</v>
      </c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/>
      <c r="B112" s="344"/>
      <c r="C112" s="425"/>
      <c r="D112" s="426"/>
      <c r="E112" s="426"/>
      <c r="F112" s="426"/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/>
      <c r="B113" s="340"/>
      <c r="C113" s="423"/>
      <c r="D113" s="424"/>
      <c r="E113" s="424"/>
      <c r="F113" s="424"/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/>
      <c r="B114" s="344"/>
      <c r="C114" s="425"/>
      <c r="D114" s="426"/>
      <c r="E114" s="426"/>
      <c r="F114" s="426"/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/>
      <c r="B115" s="340"/>
      <c r="C115" s="423"/>
      <c r="D115" s="424"/>
      <c r="E115" s="424"/>
      <c r="F115" s="424"/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/>
      <c r="B116" s="344"/>
      <c r="C116" s="425"/>
      <c r="D116" s="426"/>
      <c r="E116" s="426"/>
      <c r="F116" s="426"/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/>
      <c r="B117" s="340"/>
      <c r="C117" s="423"/>
      <c r="D117" s="424"/>
      <c r="E117" s="424"/>
      <c r="F117" s="424"/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/>
      <c r="B118" s="344"/>
      <c r="C118" s="425"/>
      <c r="D118" s="426"/>
      <c r="E118" s="426"/>
      <c r="F118" s="426"/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/>
      <c r="B119" s="340"/>
      <c r="C119" s="423"/>
      <c r="D119" s="424"/>
      <c r="E119" s="424"/>
      <c r="F119" s="424"/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/>
      <c r="B120" s="344"/>
      <c r="C120" s="425"/>
      <c r="D120" s="426"/>
      <c r="E120" s="426"/>
      <c r="F120" s="426"/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/>
      <c r="B121" s="340"/>
      <c r="C121" s="423"/>
      <c r="D121" s="424"/>
      <c r="E121" s="424"/>
      <c r="F121" s="424"/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/>
      <c r="B122" s="344"/>
      <c r="C122" s="425"/>
      <c r="D122" s="426"/>
      <c r="E122" s="426"/>
      <c r="F122" s="426"/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/>
      <c r="B123" s="340"/>
      <c r="C123" s="423"/>
      <c r="D123" s="424"/>
      <c r="E123" s="424"/>
      <c r="F123" s="424"/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/>
      <c r="B124" s="344"/>
      <c r="C124" s="425"/>
      <c r="D124" s="426"/>
      <c r="E124" s="426"/>
      <c r="F124" s="426"/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/>
      <c r="B125" s="340"/>
      <c r="C125" s="423"/>
      <c r="D125" s="424"/>
      <c r="E125" s="424"/>
      <c r="F125" s="424"/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/>
      <c r="B126" s="344"/>
      <c r="C126" s="425"/>
      <c r="D126" s="426"/>
      <c r="E126" s="426"/>
      <c r="F126" s="426"/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/>
      <c r="B127" s="340"/>
      <c r="C127" s="423"/>
      <c r="D127" s="424"/>
      <c r="E127" s="424"/>
      <c r="F127" s="424"/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/>
      <c r="B128" s="344"/>
      <c r="C128" s="425"/>
      <c r="D128" s="426"/>
      <c r="E128" s="426"/>
      <c r="F128" s="426"/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/>
      <c r="B129" s="340"/>
      <c r="C129" s="423"/>
      <c r="D129" s="424"/>
      <c r="E129" s="424"/>
      <c r="F129" s="424"/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/>
      <c r="B130" s="344"/>
      <c r="C130" s="425"/>
      <c r="D130" s="426"/>
      <c r="E130" s="426"/>
      <c r="F130" s="426"/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/>
      <c r="B131" s="340"/>
      <c r="C131" s="423"/>
      <c r="D131" s="424"/>
      <c r="E131" s="424"/>
      <c r="F131" s="424"/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/>
      <c r="B132" s="344"/>
      <c r="C132" s="425"/>
      <c r="D132" s="426"/>
      <c r="E132" s="426"/>
      <c r="F132" s="426"/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/>
      <c r="B133" s="340"/>
      <c r="C133" s="423"/>
      <c r="D133" s="424"/>
      <c r="E133" s="424"/>
      <c r="F133" s="424"/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/>
      <c r="B134" s="344"/>
      <c r="C134" s="425"/>
      <c r="D134" s="426"/>
      <c r="E134" s="426"/>
      <c r="F134" s="426"/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/>
      <c r="B135" s="340"/>
      <c r="C135" s="423"/>
      <c r="D135" s="424"/>
      <c r="E135" s="424"/>
      <c r="F135" s="424"/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/>
      <c r="B136" s="344"/>
      <c r="C136" s="425"/>
      <c r="D136" s="426"/>
      <c r="E136" s="426"/>
      <c r="F136" s="426"/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/>
      <c r="B137" s="340"/>
      <c r="C137" s="423"/>
      <c r="D137" s="424"/>
      <c r="E137" s="424"/>
      <c r="F137" s="424"/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/>
      <c r="B138" s="344"/>
      <c r="C138" s="425"/>
      <c r="D138" s="426"/>
      <c r="E138" s="426"/>
      <c r="F138" s="426"/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/>
      <c r="B139" s="340"/>
      <c r="C139" s="423"/>
      <c r="D139" s="424"/>
      <c r="E139" s="424"/>
      <c r="F139" s="424"/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CZ071</dc:subject>
  <dc:creator>MPSV ČR</dc:creator>
  <cp:lastModifiedBy>Novotný Michal</cp:lastModifiedBy>
  <dcterms:created xsi:type="dcterms:W3CDTF">2019-03-19T12:53:48Z</dcterms:created>
  <dcterms:modified xsi:type="dcterms:W3CDTF">2019-03-19T12:53:50Z</dcterms:modified>
</cp:coreProperties>
</file>