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rekapitulace mezd" sheetId="1" r:id="rId1"/>
  </sheets>
  <definedNames>
    <definedName name="_xlnm.Print_Area" localSheetId="0">'rekapitulace mezd'!$A$1:$L$47</definedName>
    <definedName name="Z_27D8E706_4DF5_4841_8B57_F56464D2F3E1_.wvu.PrintArea" localSheetId="0" hidden="1">'rekapitulace mezd'!$A$1:$L$47</definedName>
    <definedName name="Z_DF2F8F12_859C_4690_9308_B1AE1042871C_.wvu.PrintArea" localSheetId="0" hidden="1">'rekapitulace mezd'!$A$1:$L$47</definedName>
  </definedNames>
  <calcPr fullCalcOnLoad="1"/>
</workbook>
</file>

<file path=xl/comments1.xml><?xml version="1.0" encoding="utf-8"?>
<comments xmlns="http://schemas.openxmlformats.org/spreadsheetml/2006/main">
  <authors>
    <author>Sustal P</author>
    <author>solovevovaj</author>
  </authors>
  <commentList>
    <comment ref="H16" authorId="0">
      <text>
        <r>
          <rPr>
            <sz val="8"/>
            <rFont val="Tahoma"/>
            <family val="0"/>
          </rPr>
          <t>Pozn.: V případě 100% úvazku pro projekt se nevyplňuje, tj. nevyplňuje se, pokud zaměstnanec nevykonává v dané organizaci jinou činnost než pro projekt.</t>
        </r>
      </text>
    </comment>
    <comment ref="I16" authorId="0">
      <text>
        <r>
          <rPr>
            <sz val="8"/>
            <rFont val="Tahoma"/>
            <family val="2"/>
          </rPr>
          <t>Pozn.: V případě 100% úvazku pro projekt se nevyplňuje, tj. nevyplňuje se, pokud zaměstnanec nevykonává v dané organizaci jinou činnost než pro projekt.</t>
        </r>
      </text>
    </comment>
    <comment ref="A21" authorId="1">
      <text>
        <r>
          <rPr>
            <sz val="8"/>
            <rFont val="Tahoma"/>
            <family val="0"/>
          </rPr>
          <t>Do součtových řádků vždy dplňte konkrétní měsíc, rok, za který jste vyplňovali předchozí (bílé) řádky.</t>
        </r>
      </text>
    </comment>
    <comment ref="A12" authorId="1">
      <text>
        <r>
          <rPr>
            <sz val="8"/>
            <rFont val="Tahoma"/>
            <family val="0"/>
          </rPr>
          <t>Řádky dolní tabulky jsou nyní připraveny pro 2 pracovníky a 6měsíční etapu, v případě delší etapy vložte prosím další řádky (včetně součtových za jednotlivé měsíce).</t>
        </r>
      </text>
    </comment>
  </commentList>
</comments>
</file>

<file path=xl/sharedStrings.xml><?xml version="1.0" encoding="utf-8"?>
<sst xmlns="http://schemas.openxmlformats.org/spreadsheetml/2006/main" count="49" uniqueCount="29">
  <si>
    <t>Celkem</t>
  </si>
  <si>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</si>
  <si>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</si>
  <si>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</si>
  <si>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</si>
  <si>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</si>
  <si>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</si>
  <si>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</si>
  <si>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Pozice</t>
  </si>
  <si>
    <t xml:space="preserve">Kontrola </t>
  </si>
  <si>
    <t>Celkový počet odpracovaných hodin na projektu za dané období</t>
  </si>
  <si>
    <t>xxx</t>
  </si>
  <si>
    <t>Počet měsíců v dané etapě:</t>
  </si>
  <si>
    <t xml:space="preserve">Odvody soc. a zdrav. poj. - zaměstnavatel (snížené o polovinu částky zúčtované na náhradě mzdy)
(v Kč) </t>
  </si>
  <si>
    <t xml:space="preserve">Způsobilé osobní výdaje
(v Kč) </t>
  </si>
  <si>
    <t>Schválil (statutární orgán či jím pověřená osoba):</t>
  </si>
  <si>
    <t>Celkový fond pracovní doby za dané období bez placených svátků (v hod)</t>
  </si>
  <si>
    <t xml:space="preserve">        </t>
  </si>
  <si>
    <t xml:space="preserve">Zúčtovaná hrubá mzda k výplatě za dané období bez náhrad za dovolenou, za dobu nemoci (v Kč) </t>
  </si>
  <si>
    <t>Projektový manažer</t>
  </si>
  <si>
    <t>Pracovní úvazek na projektu</t>
  </si>
  <si>
    <t>Odměny, prémie (v Kč)</t>
  </si>
  <si>
    <t>Zákonné pojištění odpovědnosti            (v Kč)</t>
  </si>
  <si>
    <t>Celkem za</t>
  </si>
  <si>
    <t>Náhrady za dovolenou         (v Kč)</t>
  </si>
  <si>
    <t>Náhrady mzdy za dobu nemoci hrazené zaměstnavatelem           (v Kč)</t>
  </si>
  <si>
    <t>Finanční manažer</t>
  </si>
  <si>
    <t>Celkem za říjen 2010</t>
  </si>
  <si>
    <t>SUMÁRNÍ REKAPITULACE MZDOVÝCH VÝDAJŮ (OI 3.1 a) - pracovní pozice - nutno vyplnit za každý měsíc zvlášť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</si>
</sst>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2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0" fontId="0" fillId="0" borderId="0" xfId="47" applyFont="1" applyBorder="1" applyProtection="1">
      <alignment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12" xfId="47" applyBorder="1" applyAlignment="1">
      <alignment wrapText="1"/>
      <protection/>
    </xf>
    <xf numFmtId="0" fontId="0" fillId="0" borderId="13" xfId="47" applyBorder="1" applyAlignment="1">
      <alignment wrapText="1"/>
      <protection/>
    </xf>
    <xf numFmtId="0" fontId="0" fillId="0" borderId="0" xfId="47" applyFont="1">
      <alignment/>
      <protection/>
    </xf>
    <xf numFmtId="0" fontId="6" fillId="7" borderId="14" xfId="47" applyFont="1" applyFill="1" applyBorder="1" applyAlignment="1">
      <alignment horizontal="left"/>
      <protection/>
    </xf>
    <xf numFmtId="0" fontId="6" fillId="7" borderId="15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6" xfId="47" applyBorder="1" applyAlignment="1">
      <alignment wrapText="1"/>
      <protection/>
    </xf>
    <xf numFmtId="0" fontId="0" fillId="7" borderId="17" xfId="47" applyFill="1" applyBorder="1" applyAlignment="1">
      <alignment/>
      <protection/>
    </xf>
    <xf numFmtId="0" fontId="0" fillId="7" borderId="18" xfId="47" applyFill="1" applyBorder="1" applyAlignment="1">
      <alignment/>
      <protection/>
    </xf>
    <xf numFmtId="0" fontId="0" fillId="7" borderId="18" xfId="47" applyFill="1" applyBorder="1" applyAlignment="1">
      <alignment horizontal="center"/>
      <protection/>
    </xf>
    <xf numFmtId="0" fontId="0" fillId="0" borderId="0" xfId="47" applyFont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6" fillId="0" borderId="0" xfId="47" applyFont="1" applyFill="1" applyBorder="1" applyAlignment="1">
      <alignment horizontal="left"/>
      <protection/>
    </xf>
    <xf numFmtId="0" fontId="0" fillId="0" borderId="0" xfId="47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7" borderId="0" xfId="47" applyFont="1" applyFill="1" applyBorder="1" applyAlignment="1">
      <alignment horizontal="center"/>
      <protection/>
    </xf>
    <xf numFmtId="0" fontId="0" fillId="7" borderId="0" xfId="47" applyFill="1" applyBorder="1" applyAlignment="1">
      <alignment horizontal="center"/>
      <protection/>
    </xf>
    <xf numFmtId="0" fontId="0" fillId="0" borderId="0" xfId="47" applyBorder="1" applyAlignment="1">
      <alignment horizontal="center" wrapText="1"/>
      <protection/>
    </xf>
    <xf numFmtId="183" fontId="0" fillId="7" borderId="19" xfId="47" applyNumberFormat="1" applyFill="1" applyBorder="1" applyAlignment="1">
      <alignment horizontal="center"/>
      <protection/>
    </xf>
    <xf numFmtId="4" fontId="0" fillId="7" borderId="11" xfId="47" applyNumberFormat="1" applyFill="1" applyBorder="1" applyAlignment="1">
      <alignment/>
      <protection/>
    </xf>
    <xf numFmtId="0" fontId="6" fillId="7" borderId="14" xfId="47" applyFont="1" applyFill="1" applyBorder="1">
      <alignment/>
      <protection/>
    </xf>
    <xf numFmtId="0" fontId="6" fillId="7" borderId="15" xfId="47" applyFont="1" applyFill="1" applyBorder="1">
      <alignment/>
      <protection/>
    </xf>
    <xf numFmtId="0" fontId="6" fillId="7" borderId="20" xfId="47" applyFont="1" applyFill="1" applyBorder="1" applyAlignment="1">
      <alignment/>
      <protection/>
    </xf>
    <xf numFmtId="4" fontId="6" fillId="7" borderId="0" xfId="47" applyNumberFormat="1" applyFont="1" applyFill="1" applyBorder="1" applyAlignment="1">
      <alignment/>
      <protection/>
    </xf>
    <xf numFmtId="0" fontId="6" fillId="0" borderId="0" xfId="47" applyFont="1">
      <alignment/>
      <protection/>
    </xf>
    <xf numFmtId="4" fontId="6" fillId="7" borderId="21" xfId="47" applyNumberFormat="1" applyFont="1" applyFill="1" applyBorder="1" applyAlignment="1">
      <alignment horizontal="right"/>
      <protection/>
    </xf>
    <xf numFmtId="4" fontId="0" fillId="7" borderId="22" xfId="47" applyNumberForma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7" borderId="23" xfId="47" applyNumberFormat="1" applyFont="1" applyFill="1" applyBorder="1" applyAlignment="1">
      <alignment horizontal="right"/>
      <protection/>
    </xf>
    <xf numFmtId="0" fontId="6" fillId="7" borderId="23" xfId="47" applyFont="1" applyFill="1" applyBorder="1" applyAlignment="1">
      <alignment horizontal="center"/>
      <protection/>
    </xf>
    <xf numFmtId="4" fontId="0" fillId="0" borderId="24" xfId="47" applyNumberFormat="1" applyFont="1" applyFill="1" applyBorder="1" applyAlignment="1">
      <alignment/>
      <protection/>
    </xf>
    <xf numFmtId="4" fontId="0" fillId="7" borderId="24" xfId="47" applyNumberFormat="1" applyFont="1" applyFill="1" applyBorder="1" applyAlignment="1">
      <alignment/>
      <protection/>
    </xf>
    <xf numFmtId="4" fontId="0" fillId="0" borderId="25" xfId="47" applyNumberFormat="1" applyFill="1" applyBorder="1" applyAlignment="1">
      <alignment/>
      <protection/>
    </xf>
    <xf numFmtId="4" fontId="0" fillId="0" borderId="25" xfId="47" applyNumberFormat="1" applyFont="1" applyFill="1" applyBorder="1" applyAlignment="1">
      <alignment/>
      <protection/>
    </xf>
    <xf numFmtId="4" fontId="0" fillId="17" borderId="26" xfId="47" applyNumberFormat="1" applyFill="1" applyBorder="1" applyAlignment="1">
      <alignment/>
      <protection/>
    </xf>
    <xf numFmtId="4" fontId="0" fillId="17" borderId="22" xfId="47" applyNumberFormat="1" applyFill="1" applyBorder="1" applyAlignment="1">
      <alignment horizontal="center"/>
      <protection/>
    </xf>
    <xf numFmtId="4" fontId="0" fillId="17" borderId="11" xfId="47" applyNumberFormat="1" applyFill="1" applyBorder="1" applyAlignment="1">
      <alignment/>
      <protection/>
    </xf>
    <xf numFmtId="183" fontId="0" fillId="7" borderId="27" xfId="47" applyNumberFormat="1" applyFill="1" applyBorder="1" applyAlignment="1">
      <alignment horizontal="center"/>
      <protection/>
    </xf>
    <xf numFmtId="183" fontId="0" fillId="7" borderId="28" xfId="47" applyNumberFormat="1" applyFill="1" applyBorder="1" applyAlignment="1">
      <alignment horizontal="center"/>
      <protection/>
    </xf>
    <xf numFmtId="0" fontId="0" fillId="0" borderId="29" xfId="47" applyFont="1" applyFill="1" applyBorder="1" applyAlignment="1">
      <alignment/>
      <protection/>
    </xf>
    <xf numFmtId="0" fontId="0" fillId="7" borderId="29" xfId="47" applyFont="1" applyFill="1" applyBorder="1" applyAlignment="1">
      <alignment/>
      <protection/>
    </xf>
    <xf numFmtId="0" fontId="0" fillId="7" borderId="28" xfId="47" applyFill="1" applyBorder="1" applyAlignment="1">
      <alignment horizontal="center"/>
      <protection/>
    </xf>
    <xf numFmtId="0" fontId="0" fillId="0" borderId="30" xfId="47" applyBorder="1" applyAlignment="1">
      <alignment wrapText="1"/>
      <protection/>
    </xf>
    <xf numFmtId="0" fontId="0" fillId="7" borderId="28" xfId="47" applyFill="1" applyBorder="1" applyAlignment="1">
      <alignment/>
      <protection/>
    </xf>
    <xf numFmtId="0" fontId="0" fillId="0" borderId="31" xfId="47" applyBorder="1" applyAlignment="1">
      <alignment wrapText="1"/>
      <protection/>
    </xf>
    <xf numFmtId="4" fontId="6" fillId="7" borderId="11" xfId="47" applyNumberFormat="1" applyFont="1" applyFill="1" applyBorder="1" applyAlignment="1">
      <alignment horizontal="center"/>
      <protection/>
    </xf>
    <xf numFmtId="4" fontId="6" fillId="0" borderId="10" xfId="47" applyNumberFormat="1" applyFont="1" applyFill="1" applyBorder="1" applyAlignment="1">
      <alignment horizontal="center"/>
      <protection/>
    </xf>
    <xf numFmtId="4" fontId="6" fillId="7" borderId="23" xfId="47" applyNumberFormat="1" applyFont="1" applyFill="1" applyBorder="1" applyAlignment="1">
      <alignment horizontal="center"/>
      <protection/>
    </xf>
    <xf numFmtId="4" fontId="0" fillId="0" borderId="0" xfId="47" applyNumberFormat="1" applyBorder="1">
      <alignment/>
      <protection/>
    </xf>
    <xf numFmtId="4" fontId="0" fillId="0" borderId="10" xfId="47" applyNumberFormat="1" applyFont="1" applyFill="1" applyBorder="1" applyAlignment="1">
      <alignment/>
      <protection/>
    </xf>
    <xf numFmtId="4" fontId="6" fillId="7" borderId="32" xfId="47" applyNumberFormat="1" applyFont="1" applyFill="1" applyBorder="1" applyAlignment="1">
      <alignment horizontal="center"/>
      <protection/>
    </xf>
    <xf numFmtId="0" fontId="28" fillId="0" borderId="0" xfId="47" applyFont="1">
      <alignment/>
      <protection/>
    </xf>
    <xf numFmtId="0" fontId="6" fillId="7" borderId="15" xfId="47" applyFont="1" applyFill="1" applyBorder="1" applyAlignment="1">
      <alignment horizontal="center"/>
      <protection/>
    </xf>
    <xf numFmtId="0" fontId="6" fillId="7" borderId="33" xfId="47" applyFont="1" applyFill="1" applyBorder="1" applyAlignment="1">
      <alignment horizontal="center"/>
      <protection/>
    </xf>
    <xf numFmtId="0" fontId="0" fillId="7" borderId="34" xfId="47" applyFont="1" applyFill="1" applyBorder="1" applyAlignment="1">
      <alignment horizontal="center" vertical="center" wrapText="1"/>
      <protection/>
    </xf>
    <xf numFmtId="0" fontId="0" fillId="7" borderId="11" xfId="47" applyFont="1" applyFill="1" applyBorder="1" applyAlignment="1">
      <alignment horizontal="center" vertical="center" wrapText="1"/>
      <protection/>
    </xf>
    <xf numFmtId="0" fontId="0" fillId="7" borderId="35" xfId="47" applyFont="1" applyFill="1" applyBorder="1" applyAlignment="1">
      <alignment horizontal="center" vertical="center" wrapText="1"/>
      <protection/>
    </xf>
    <xf numFmtId="0" fontId="0" fillId="7" borderId="36" xfId="47" applyFont="1" applyFill="1" applyBorder="1" applyAlignment="1">
      <alignment horizontal="center" vertical="center" wrapText="1"/>
      <protection/>
    </xf>
    <xf numFmtId="0" fontId="0" fillId="7" borderId="26" xfId="47" applyFont="1" applyFill="1" applyBorder="1" applyAlignment="1">
      <alignment horizontal="center" vertical="center" wrapText="1"/>
      <protection/>
    </xf>
    <xf numFmtId="0" fontId="0" fillId="7" borderId="10" xfId="47" applyFont="1" applyFill="1" applyBorder="1" applyAlignment="1">
      <alignment horizontal="center" vertical="center" wrapText="1"/>
      <protection/>
    </xf>
    <xf numFmtId="0" fontId="6" fillId="0" borderId="0" xfId="47" applyFont="1" applyFill="1" applyBorder="1" applyAlignment="1">
      <alignment horizontal="left"/>
      <protection/>
    </xf>
    <xf numFmtId="0" fontId="0" fillId="7" borderId="37" xfId="47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7" borderId="38" xfId="47" applyFont="1" applyFill="1" applyBorder="1" applyAlignment="1">
      <alignment horizontal="left"/>
      <protection/>
    </xf>
    <xf numFmtId="0" fontId="0" fillId="7" borderId="39" xfId="47" applyFont="1" applyFill="1" applyBorder="1" applyAlignment="1">
      <alignment horizontal="left"/>
      <protection/>
    </xf>
    <xf numFmtId="0" fontId="0" fillId="7" borderId="40" xfId="47" applyFont="1" applyFill="1" applyBorder="1" applyAlignment="1">
      <alignment horizontal="left"/>
      <protection/>
    </xf>
    <xf numFmtId="0" fontId="0" fillId="7" borderId="14" xfId="47" applyFont="1" applyFill="1" applyBorder="1" applyAlignment="1">
      <alignment horizontal="left"/>
      <protection/>
    </xf>
    <xf numFmtId="0" fontId="0" fillId="7" borderId="15" xfId="47" applyFont="1" applyFill="1" applyBorder="1" applyAlignment="1">
      <alignment horizontal="left"/>
      <protection/>
    </xf>
    <xf numFmtId="0" fontId="0" fillId="7" borderId="33" xfId="47" applyFont="1" applyFill="1" applyBorder="1" applyAlignment="1">
      <alignment horizontal="left"/>
      <protection/>
    </xf>
    <xf numFmtId="0" fontId="4" fillId="0" borderId="13" xfId="47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47" applyFont="1" applyFill="1" applyBorder="1" applyAlignment="1">
      <alignment horizontal="left"/>
      <protection/>
    </xf>
    <xf numFmtId="0" fontId="0" fillId="0" borderId="15" xfId="47" applyFont="1" applyFill="1" applyBorder="1" applyAlignment="1">
      <alignment horizontal="left"/>
      <protection/>
    </xf>
    <xf numFmtId="0" fontId="0" fillId="0" borderId="33" xfId="47" applyFont="1" applyFill="1" applyBorder="1" applyAlignment="1">
      <alignment horizontal="left"/>
      <protection/>
    </xf>
    <xf numFmtId="0" fontId="0" fillId="0" borderId="38" xfId="47" applyFont="1" applyFill="1" applyBorder="1" applyAlignment="1">
      <alignment horizontal="left"/>
      <protection/>
    </xf>
    <xf numFmtId="0" fontId="0" fillId="0" borderId="39" xfId="47" applyFont="1" applyFill="1" applyBorder="1" applyAlignment="1">
      <alignment horizontal="left"/>
      <protection/>
    </xf>
    <xf numFmtId="0" fontId="0" fillId="0" borderId="40" xfId="47" applyFont="1" applyFill="1" applyBorder="1" applyAlignment="1">
      <alignment horizontal="left"/>
      <protection/>
    </xf>
    <xf numFmtId="0" fontId="0" fillId="0" borderId="17" xfId="47" applyFont="1" applyFill="1" applyBorder="1" applyAlignment="1">
      <alignment horizontal="left"/>
      <protection/>
    </xf>
    <xf numFmtId="0" fontId="0" fillId="0" borderId="18" xfId="47" applyFont="1" applyFill="1" applyBorder="1" applyAlignment="1">
      <alignment horizontal="left"/>
      <protection/>
    </xf>
    <xf numFmtId="0" fontId="0" fillId="0" borderId="28" xfId="47" applyFont="1" applyFill="1" applyBorder="1" applyAlignment="1">
      <alignment horizontal="left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7" borderId="41" xfId="47" applyFont="1" applyFill="1" applyBorder="1" applyAlignment="1">
      <alignment horizontal="left"/>
      <protection/>
    </xf>
    <xf numFmtId="0" fontId="0" fillId="7" borderId="42" xfId="47" applyFont="1" applyFill="1" applyBorder="1" applyAlignment="1">
      <alignment horizontal="left"/>
      <protection/>
    </xf>
    <xf numFmtId="0" fontId="0" fillId="7" borderId="43" xfId="47" applyFont="1" applyFill="1" applyBorder="1" applyAlignment="1">
      <alignment horizontal="left"/>
      <protection/>
    </xf>
    <xf numFmtId="0" fontId="0" fillId="7" borderId="17" xfId="47" applyFont="1" applyFill="1" applyBorder="1" applyAlignment="1">
      <alignment horizontal="left"/>
      <protection/>
    </xf>
    <xf numFmtId="0" fontId="0" fillId="7" borderId="18" xfId="47" applyFont="1" applyFill="1" applyBorder="1" applyAlignment="1">
      <alignment horizontal="left"/>
      <protection/>
    </xf>
    <xf numFmtId="0" fontId="0" fillId="7" borderId="28" xfId="47" applyFont="1" applyFill="1" applyBorder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b/>
        <i val="0"/>
        <color rgb="FFFF0000"/>
      </font>
      <fill>
        <patternFill patternType="solid"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0</xdr:row>
      <xdr:rowOff>171450</xdr:rowOff>
    </xdr:from>
    <xdr:to>
      <xdr:col>7</xdr:col>
      <xdr:colOff>828675</xdr:colOff>
      <xdr:row>3</xdr:row>
      <xdr:rowOff>114300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71450"/>
          <a:ext cx="487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0</xdr:row>
      <xdr:rowOff>161925</xdr:rowOff>
    </xdr:from>
    <xdr:to>
      <xdr:col>8</xdr:col>
      <xdr:colOff>809625</xdr:colOff>
      <xdr:row>3</xdr:row>
      <xdr:rowOff>142875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619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SheetLayoutView="100" zoomScalePageLayoutView="0" workbookViewId="0" topLeftCell="A1">
      <selection activeCell="A7" sqref="A7:L7"/>
    </sheetView>
  </sheetViews>
  <sheetFormatPr defaultColWidth="9.140625" defaultRowHeight="12.75"/>
  <cols>
    <col min="1" max="1" width="18.140625" style="1" customWidth="1"/>
    <col min="2" max="2" width="11.421875" style="1" customWidth="1"/>
    <col min="3" max="3" width="18.00390625" style="1" customWidth="1"/>
    <col min="4" max="4" width="13.00390625" style="1" customWidth="1"/>
    <col min="5" max="5" width="11.8515625" style="1" customWidth="1"/>
    <col min="6" max="6" width="17.140625" style="1" customWidth="1"/>
    <col min="7" max="7" width="16.28125" style="1" customWidth="1"/>
    <col min="8" max="8" width="12.7109375" style="1" customWidth="1"/>
    <col min="9" max="9" width="14.140625" style="1" customWidth="1"/>
    <col min="10" max="10" width="19.57421875" style="1" customWidth="1"/>
    <col min="11" max="11" width="16.28125" style="1" customWidth="1"/>
    <col min="12" max="12" width="13.28125" style="1" customWidth="1"/>
    <col min="13" max="13" width="19.57421875" style="1" customWidth="1"/>
    <col min="14" max="16384" width="9.140625" style="1" customWidth="1"/>
  </cols>
  <sheetData>
    <row r="1" spans="1:16" ht="15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21"/>
      <c r="P1" s="21"/>
    </row>
    <row r="2" spans="1:16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29"/>
      <c r="P2" s="29"/>
    </row>
    <row r="3" spans="1:16" ht="15.75">
      <c r="A3" s="30"/>
      <c r="B3" s="46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29"/>
      <c r="P3" s="29"/>
    </row>
    <row r="4" spans="1:16" ht="15.75">
      <c r="A4" s="30"/>
      <c r="B4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O4" s="29"/>
      <c r="P4" s="21"/>
    </row>
    <row r="5" spans="1:16" ht="15.75">
      <c r="A5" s="30"/>
      <c r="B5" s="4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O5" s="29"/>
      <c r="P5" s="21"/>
    </row>
    <row r="6" spans="1:16" ht="15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P6" s="21"/>
    </row>
    <row r="7" spans="1:12" ht="16.5" thickBot="1">
      <c r="A7" s="89" t="s">
        <v>28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8" ht="12.75">
      <c r="A8" s="86" t="s">
        <v>4</v>
      </c>
      <c r="B8" s="87"/>
      <c r="C8" s="87"/>
      <c r="D8" s="88"/>
      <c r="E8" s="91"/>
      <c r="F8" s="92"/>
      <c r="G8" s="92"/>
      <c r="H8" s="92"/>
      <c r="I8" s="92"/>
      <c r="J8" s="92"/>
      <c r="K8" s="92"/>
      <c r="L8" s="93"/>
      <c r="M8" s="32"/>
      <c r="N8" s="2"/>
      <c r="Q8" s="2"/>
      <c r="R8" s="2"/>
    </row>
    <row r="9" spans="1:18" ht="12.75">
      <c r="A9" s="83" t="s">
        <v>3</v>
      </c>
      <c r="B9" s="84"/>
      <c r="C9" s="84"/>
      <c r="D9" s="85"/>
      <c r="E9" s="94"/>
      <c r="F9" s="95"/>
      <c r="G9" s="95"/>
      <c r="H9" s="95"/>
      <c r="I9" s="95"/>
      <c r="J9" s="95"/>
      <c r="K9" s="95"/>
      <c r="L9" s="96"/>
      <c r="M9" s="32"/>
      <c r="N9" s="2"/>
      <c r="Q9" s="2"/>
      <c r="R9" s="2"/>
    </row>
    <row r="10" spans="1:18" ht="12.75">
      <c r="A10" s="83" t="s">
        <v>6</v>
      </c>
      <c r="B10" s="84"/>
      <c r="C10" s="84"/>
      <c r="D10" s="85"/>
      <c r="E10" s="94"/>
      <c r="F10" s="95"/>
      <c r="G10" s="95"/>
      <c r="H10" s="95"/>
      <c r="I10" s="95"/>
      <c r="J10" s="95"/>
      <c r="K10" s="95"/>
      <c r="L10" s="96"/>
      <c r="M10" s="32"/>
      <c r="N10" s="2"/>
      <c r="P10" s="29"/>
      <c r="Q10" s="2"/>
      <c r="R10" s="2"/>
    </row>
    <row r="11" spans="1:18" ht="12.75">
      <c r="A11" s="102" t="s">
        <v>7</v>
      </c>
      <c r="B11" s="103"/>
      <c r="C11" s="103"/>
      <c r="D11" s="104"/>
      <c r="E11" s="94"/>
      <c r="F11" s="95"/>
      <c r="G11" s="95"/>
      <c r="H11" s="95"/>
      <c r="I11" s="95"/>
      <c r="J11" s="95"/>
      <c r="K11" s="95"/>
      <c r="L11" s="96"/>
      <c r="M11" s="3"/>
      <c r="N11" s="2"/>
      <c r="P11" s="2"/>
      <c r="Q11" s="2"/>
      <c r="R11" s="2"/>
    </row>
    <row r="12" spans="1:18" ht="13.5" thickBot="1">
      <c r="A12" s="105" t="s">
        <v>12</v>
      </c>
      <c r="B12" s="106"/>
      <c r="C12" s="106"/>
      <c r="D12" s="107"/>
      <c r="E12" s="97"/>
      <c r="F12" s="98"/>
      <c r="G12" s="98"/>
      <c r="H12" s="98"/>
      <c r="I12" s="98"/>
      <c r="J12" s="98"/>
      <c r="K12" s="98"/>
      <c r="L12" s="99"/>
      <c r="M12" s="3"/>
      <c r="N12" s="2"/>
      <c r="P12" s="2"/>
      <c r="Q12" s="2"/>
      <c r="R12" s="2"/>
    </row>
    <row r="13" spans="1:18" ht="12.75">
      <c r="A13" s="24" t="s">
        <v>5</v>
      </c>
      <c r="B13" s="3"/>
      <c r="C13" s="3"/>
      <c r="D13" s="3"/>
      <c r="E13" s="3"/>
      <c r="F13" s="3"/>
      <c r="G13" s="3"/>
      <c r="H13" s="3"/>
      <c r="I13" s="3"/>
      <c r="J13" s="3"/>
      <c r="N13" s="4"/>
      <c r="P13" s="2"/>
      <c r="Q13" s="2"/>
      <c r="R13" s="2"/>
    </row>
    <row r="14" spans="1:13" ht="12.75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</row>
    <row r="15" spans="1:13" ht="12.75" customHeight="1" thickBo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33"/>
    </row>
    <row r="16" spans="1:12" ht="56.25" customHeight="1">
      <c r="A16" s="81" t="s">
        <v>8</v>
      </c>
      <c r="B16" s="78" t="s">
        <v>20</v>
      </c>
      <c r="C16" s="78" t="s">
        <v>18</v>
      </c>
      <c r="D16" s="78" t="s">
        <v>21</v>
      </c>
      <c r="E16" s="78" t="s">
        <v>24</v>
      </c>
      <c r="F16" s="78" t="s">
        <v>25</v>
      </c>
      <c r="G16" s="78" t="s">
        <v>22</v>
      </c>
      <c r="H16" s="78" t="s">
        <v>16</v>
      </c>
      <c r="I16" s="78" t="s">
        <v>10</v>
      </c>
      <c r="J16" s="74" t="s">
        <v>13</v>
      </c>
      <c r="K16" s="74" t="s">
        <v>14</v>
      </c>
      <c r="L16" s="76" t="s">
        <v>9</v>
      </c>
    </row>
    <row r="17" spans="1:12" ht="34.5" customHeight="1">
      <c r="A17" s="82"/>
      <c r="B17" s="79"/>
      <c r="C17" s="79"/>
      <c r="D17" s="79"/>
      <c r="E17" s="79"/>
      <c r="F17" s="79"/>
      <c r="G17" s="79"/>
      <c r="H17" s="79"/>
      <c r="I17" s="79"/>
      <c r="J17" s="75"/>
      <c r="K17" s="75"/>
      <c r="L17" s="77"/>
    </row>
    <row r="18" spans="1:12" ht="13.5" thickBot="1">
      <c r="A18" s="57">
        <v>1</v>
      </c>
      <c r="B18" s="37">
        <v>2</v>
      </c>
      <c r="C18" s="37">
        <v>3</v>
      </c>
      <c r="D18" s="37">
        <v>4</v>
      </c>
      <c r="E18" s="37">
        <v>5</v>
      </c>
      <c r="F18" s="37">
        <v>6</v>
      </c>
      <c r="G18" s="37">
        <v>7</v>
      </c>
      <c r="H18" s="37">
        <v>8</v>
      </c>
      <c r="I18" s="37">
        <v>9</v>
      </c>
      <c r="J18" s="37">
        <v>10</v>
      </c>
      <c r="K18" s="37">
        <v>11</v>
      </c>
      <c r="L18" s="58">
        <v>12</v>
      </c>
    </row>
    <row r="19" spans="1:12" ht="12.75">
      <c r="A19" s="59"/>
      <c r="B19" s="50"/>
      <c r="C19" s="5"/>
      <c r="D19" s="5"/>
      <c r="E19" s="5"/>
      <c r="F19" s="5"/>
      <c r="G19" s="5"/>
      <c r="H19" s="5"/>
      <c r="I19" s="5"/>
      <c r="J19" s="69"/>
      <c r="K19" s="54">
        <f aca="true" t="shared" si="0" ref="K19:K35">IF(C19="","",C19+E19+J19+F19+G19+D19)</f>
      </c>
      <c r="L19" s="55">
        <f>IF(B19="","",IF(B21&gt;2,"chyba",IF(K19&gt;45000*B19,"chyba","OK")))</f>
      </c>
    </row>
    <row r="20" spans="1:12" ht="12.75">
      <c r="A20" s="59"/>
      <c r="B20" s="50"/>
      <c r="C20" s="5"/>
      <c r="D20" s="5"/>
      <c r="E20" s="5"/>
      <c r="F20" s="5"/>
      <c r="G20" s="5"/>
      <c r="H20" s="5"/>
      <c r="I20" s="5"/>
      <c r="J20" s="69"/>
      <c r="K20" s="56">
        <f>IF(C20="","",C20+E20+J20+F20+G20+D20)</f>
      </c>
      <c r="L20" s="55">
        <f>IF(B20="","",IF(B21&gt;2,"chyba",IF(K20&gt;45000*B20,"chyba","OK")))</f>
      </c>
    </row>
    <row r="21" spans="1:12" ht="12.75">
      <c r="A21" s="60" t="s">
        <v>27</v>
      </c>
      <c r="B21" s="51">
        <f>SUM(B19:B20)</f>
        <v>0</v>
      </c>
      <c r="C21" s="38">
        <f>SUM(C19:C20)</f>
        <v>0</v>
      </c>
      <c r="D21" s="38">
        <f aca="true" t="shared" si="1" ref="D21:J21">SUM(D19:D20)</f>
        <v>0</v>
      </c>
      <c r="E21" s="38">
        <f t="shared" si="1"/>
        <v>0</v>
      </c>
      <c r="F21" s="38">
        <f t="shared" si="1"/>
        <v>0</v>
      </c>
      <c r="G21" s="38">
        <f t="shared" si="1"/>
        <v>0</v>
      </c>
      <c r="H21" s="65" t="s">
        <v>11</v>
      </c>
      <c r="I21" s="65" t="s">
        <v>11</v>
      </c>
      <c r="J21" s="38">
        <f t="shared" si="1"/>
        <v>0</v>
      </c>
      <c r="K21" s="38">
        <f t="shared" si="0"/>
        <v>0</v>
      </c>
      <c r="L21" s="45">
        <f>IF(L19="","",IF(AND(L19="OK",L20="OK"),"OK","chyba"))</f>
      </c>
    </row>
    <row r="22" spans="1:12" ht="12.75">
      <c r="A22" s="59"/>
      <c r="B22" s="50"/>
      <c r="C22" s="6"/>
      <c r="D22" s="5"/>
      <c r="E22" s="5"/>
      <c r="F22" s="5"/>
      <c r="G22" s="5"/>
      <c r="H22" s="66"/>
      <c r="I22" s="66"/>
      <c r="J22" s="5"/>
      <c r="K22" s="56">
        <f t="shared" si="0"/>
      </c>
      <c r="L22" s="55">
        <f>IF(B22="","",IF(B24&gt;2,"chyba",IF(K22&gt;45000*B22,"chyba","OK")))</f>
      </c>
    </row>
    <row r="23" spans="1:12" ht="12.75">
      <c r="A23" s="59"/>
      <c r="B23" s="52"/>
      <c r="C23" s="6"/>
      <c r="D23" s="5"/>
      <c r="E23" s="5"/>
      <c r="F23" s="5"/>
      <c r="G23" s="5"/>
      <c r="H23" s="66"/>
      <c r="I23" s="66"/>
      <c r="J23" s="5"/>
      <c r="K23" s="56">
        <f t="shared" si="0"/>
      </c>
      <c r="L23" s="55">
        <f>IF(B23="","",IF(B24&gt;2,"chyba",IF(K23&gt;45000*B23,"chyba","OK")))</f>
      </c>
    </row>
    <row r="24" spans="1:12" ht="12.75">
      <c r="A24" s="60" t="s">
        <v>23</v>
      </c>
      <c r="B24" s="38">
        <f>SUM(B22:B23)</f>
        <v>0</v>
      </c>
      <c r="C24" s="38">
        <f>SUM(C22:C23)</f>
        <v>0</v>
      </c>
      <c r="D24" s="38">
        <f aca="true" t="shared" si="2" ref="D24:J24">SUM(D22:D23)</f>
        <v>0</v>
      </c>
      <c r="E24" s="38">
        <f t="shared" si="2"/>
        <v>0</v>
      </c>
      <c r="F24" s="38">
        <f t="shared" si="2"/>
        <v>0</v>
      </c>
      <c r="G24" s="38">
        <f t="shared" si="2"/>
        <v>0</v>
      </c>
      <c r="H24" s="65" t="s">
        <v>11</v>
      </c>
      <c r="I24" s="65" t="s">
        <v>11</v>
      </c>
      <c r="J24" s="38">
        <f t="shared" si="2"/>
        <v>0</v>
      </c>
      <c r="K24" s="38">
        <f t="shared" si="0"/>
        <v>0</v>
      </c>
      <c r="L24" s="45">
        <f>IF(L22="","",IF(AND(L22="OK",L23="OK"),"OK","chyba"))</f>
      </c>
    </row>
    <row r="25" spans="1:12" ht="12.75">
      <c r="A25" s="59"/>
      <c r="B25" s="52"/>
      <c r="C25" s="6"/>
      <c r="D25" s="5"/>
      <c r="E25" s="5"/>
      <c r="F25" s="5"/>
      <c r="G25" s="5"/>
      <c r="H25" s="66"/>
      <c r="I25" s="66"/>
      <c r="J25" s="5"/>
      <c r="K25" s="56">
        <f t="shared" si="0"/>
      </c>
      <c r="L25" s="55">
        <f>IF(B25="","",IF(B27&gt;2,"chyba",IF(K25&gt;45000*B25,"chyba","OK")))</f>
      </c>
    </row>
    <row r="26" spans="1:12" ht="12.75">
      <c r="A26" s="59"/>
      <c r="B26" s="52"/>
      <c r="C26" s="6"/>
      <c r="D26" s="5"/>
      <c r="E26" s="5"/>
      <c r="F26" s="5"/>
      <c r="G26" s="5"/>
      <c r="H26" s="66"/>
      <c r="I26" s="66"/>
      <c r="J26" s="5"/>
      <c r="K26" s="56">
        <f t="shared" si="0"/>
      </c>
      <c r="L26" s="55">
        <f>IF(B26="","",IF(B27&gt;2,"chyba",IF(K26&gt;45000*B26,"chyba","OK")))</f>
      </c>
    </row>
    <row r="27" spans="1:12" ht="12.75">
      <c r="A27" s="60" t="s">
        <v>23</v>
      </c>
      <c r="B27" s="38">
        <f>SUM(B25:B26)</f>
        <v>0</v>
      </c>
      <c r="C27" s="38">
        <f>SUM(C25:C26)</f>
        <v>0</v>
      </c>
      <c r="D27" s="38">
        <f aca="true" t="shared" si="3" ref="D27:J27">SUM(D25:D26)</f>
        <v>0</v>
      </c>
      <c r="E27" s="38">
        <f t="shared" si="3"/>
        <v>0</v>
      </c>
      <c r="F27" s="38">
        <f t="shared" si="3"/>
        <v>0</v>
      </c>
      <c r="G27" s="38">
        <f t="shared" si="3"/>
        <v>0</v>
      </c>
      <c r="H27" s="65" t="s">
        <v>11</v>
      </c>
      <c r="I27" s="65" t="s">
        <v>11</v>
      </c>
      <c r="J27" s="38">
        <f t="shared" si="3"/>
        <v>0</v>
      </c>
      <c r="K27" s="38">
        <f t="shared" si="0"/>
        <v>0</v>
      </c>
      <c r="L27" s="45">
        <f>IF(L25="","",IF(AND(L25="OK",L26="OK"),"OK","chyba"))</f>
      </c>
    </row>
    <row r="28" spans="1:12" ht="12.75">
      <c r="A28" s="59"/>
      <c r="B28" s="53"/>
      <c r="C28" s="6"/>
      <c r="D28" s="5"/>
      <c r="E28" s="5"/>
      <c r="F28" s="5"/>
      <c r="G28" s="5"/>
      <c r="H28" s="66"/>
      <c r="I28" s="66"/>
      <c r="J28" s="5"/>
      <c r="K28" s="56">
        <f t="shared" si="0"/>
      </c>
      <c r="L28" s="55">
        <f>IF(B28="","",IF(B30&gt;2,"chyba",IF(K28&gt;45000*B28,"chyba","OK")))</f>
      </c>
    </row>
    <row r="29" spans="1:12" ht="12.75">
      <c r="A29" s="59"/>
      <c r="B29" s="53"/>
      <c r="C29" s="6"/>
      <c r="D29" s="5"/>
      <c r="E29" s="5"/>
      <c r="F29" s="5"/>
      <c r="G29" s="5"/>
      <c r="H29" s="66"/>
      <c r="I29" s="66"/>
      <c r="J29" s="5"/>
      <c r="K29" s="56">
        <f t="shared" si="0"/>
      </c>
      <c r="L29" s="55">
        <f>IF(B29="","",IF(B30&gt;2,"chyba",IF(K29&gt;45000*B29,"chyba","OK")))</f>
      </c>
    </row>
    <row r="30" spans="1:12" ht="12.75">
      <c r="A30" s="60" t="s">
        <v>23</v>
      </c>
      <c r="B30" s="38">
        <f>SUM(B28:B29)</f>
        <v>0</v>
      </c>
      <c r="C30" s="38">
        <f>SUM(C28:C29)</f>
        <v>0</v>
      </c>
      <c r="D30" s="38">
        <f aca="true" t="shared" si="4" ref="D30:J30">SUM(D28:D29)</f>
        <v>0</v>
      </c>
      <c r="E30" s="38">
        <f t="shared" si="4"/>
        <v>0</v>
      </c>
      <c r="F30" s="38">
        <f t="shared" si="4"/>
        <v>0</v>
      </c>
      <c r="G30" s="38">
        <f t="shared" si="4"/>
        <v>0</v>
      </c>
      <c r="H30" s="65" t="s">
        <v>11</v>
      </c>
      <c r="I30" s="65" t="s">
        <v>11</v>
      </c>
      <c r="J30" s="38">
        <f t="shared" si="4"/>
        <v>0</v>
      </c>
      <c r="K30" s="38">
        <f t="shared" si="0"/>
        <v>0</v>
      </c>
      <c r="L30" s="45">
        <f>IF(L28="","",IF(AND(L28="OK",L29="OK"),"OK","chyba"))</f>
      </c>
    </row>
    <row r="31" spans="1:12" ht="12.75">
      <c r="A31" s="59"/>
      <c r="B31" s="53"/>
      <c r="C31" s="6"/>
      <c r="D31" s="5"/>
      <c r="E31" s="5"/>
      <c r="F31" s="5"/>
      <c r="G31" s="5"/>
      <c r="H31" s="66"/>
      <c r="I31" s="66"/>
      <c r="J31" s="5"/>
      <c r="K31" s="56">
        <f t="shared" si="0"/>
      </c>
      <c r="L31" s="55">
        <f>IF(B31="","",IF(B33&gt;2,"chyba",IF(K31&gt;45000*B31,"chyba","OK")))</f>
      </c>
    </row>
    <row r="32" spans="1:12" ht="12.75">
      <c r="A32" s="59"/>
      <c r="B32" s="53"/>
      <c r="C32" s="6"/>
      <c r="D32" s="5"/>
      <c r="E32" s="5"/>
      <c r="F32" s="5"/>
      <c r="G32" s="5"/>
      <c r="H32" s="66"/>
      <c r="I32" s="66"/>
      <c r="J32" s="5"/>
      <c r="K32" s="56">
        <f t="shared" si="0"/>
      </c>
      <c r="L32" s="55">
        <f>IF(B32="","",IF(B33&gt;2,"chyba",IF(K32&gt;45000*B32,"chyba","OK")))</f>
      </c>
    </row>
    <row r="33" spans="1:12" ht="12.75">
      <c r="A33" s="60" t="s">
        <v>23</v>
      </c>
      <c r="B33" s="38">
        <f>SUM(B31:B32)</f>
        <v>0</v>
      </c>
      <c r="C33" s="38">
        <f>SUM(C31:C32)</f>
        <v>0</v>
      </c>
      <c r="D33" s="38">
        <f aca="true" t="shared" si="5" ref="D33:J33">SUM(D31:D32)</f>
        <v>0</v>
      </c>
      <c r="E33" s="38">
        <f t="shared" si="5"/>
        <v>0</v>
      </c>
      <c r="F33" s="38">
        <f t="shared" si="5"/>
        <v>0</v>
      </c>
      <c r="G33" s="38">
        <f t="shared" si="5"/>
        <v>0</v>
      </c>
      <c r="H33" s="65" t="s">
        <v>11</v>
      </c>
      <c r="I33" s="65" t="s">
        <v>11</v>
      </c>
      <c r="J33" s="38">
        <f t="shared" si="5"/>
        <v>0</v>
      </c>
      <c r="K33" s="38">
        <f t="shared" si="0"/>
        <v>0</v>
      </c>
      <c r="L33" s="45">
        <f>IF(L31="","",IF(AND(L31="OK",L32="OK"),"OK","chyba"))</f>
      </c>
    </row>
    <row r="34" spans="1:12" ht="12.75">
      <c r="A34" s="59"/>
      <c r="B34" s="53"/>
      <c r="C34" s="6"/>
      <c r="D34" s="5"/>
      <c r="E34" s="5"/>
      <c r="F34" s="5"/>
      <c r="G34" s="5"/>
      <c r="H34" s="66"/>
      <c r="I34" s="66"/>
      <c r="J34" s="5"/>
      <c r="K34" s="56">
        <f t="shared" si="0"/>
      </c>
      <c r="L34" s="55">
        <f>IF(B34="","",IF(B36&gt;2,"chyba",IF(K34&gt;45000*B34,"chyba","OK")))</f>
      </c>
    </row>
    <row r="35" spans="1:12" ht="12.75">
      <c r="A35" s="59"/>
      <c r="B35" s="53"/>
      <c r="C35" s="6"/>
      <c r="D35" s="5"/>
      <c r="E35" s="5"/>
      <c r="F35" s="5"/>
      <c r="G35" s="5"/>
      <c r="H35" s="66"/>
      <c r="I35" s="66"/>
      <c r="J35" s="5"/>
      <c r="K35" s="56">
        <f t="shared" si="0"/>
      </c>
      <c r="L35" s="55">
        <f>IF(B35="","",IF(B36&gt;2,"chyba",IF(K35&gt;45000*B35,"chyba","OK")))</f>
      </c>
    </row>
    <row r="36" spans="1:12" ht="13.5" thickBot="1">
      <c r="A36" s="60" t="s">
        <v>23</v>
      </c>
      <c r="B36" s="38">
        <f>SUM(B34:B35)</f>
        <v>0</v>
      </c>
      <c r="C36" s="38">
        <f>SUM(C34:C35)</f>
        <v>0</v>
      </c>
      <c r="D36" s="38">
        <f aca="true" t="shared" si="6" ref="D36:J36">SUM(D34:D35)</f>
        <v>0</v>
      </c>
      <c r="E36" s="38">
        <f t="shared" si="6"/>
        <v>0</v>
      </c>
      <c r="F36" s="38">
        <f t="shared" si="6"/>
        <v>0</v>
      </c>
      <c r="G36" s="38">
        <f t="shared" si="6"/>
        <v>0</v>
      </c>
      <c r="H36" s="65" t="s">
        <v>11</v>
      </c>
      <c r="I36" s="65" t="s">
        <v>11</v>
      </c>
      <c r="J36" s="38">
        <f t="shared" si="6"/>
        <v>0</v>
      </c>
      <c r="K36" s="38">
        <f>IF(C36="","",C36+E36+J36+F36+G36+D36)</f>
        <v>0</v>
      </c>
      <c r="L36" s="45">
        <f>IF(L34="","",IF(AND(L34="OK",L35="OK"),"OK","chyba"))</f>
      </c>
    </row>
    <row r="37" spans="1:13" s="43" customFormat="1" ht="13.5" thickBot="1">
      <c r="A37" s="41" t="s">
        <v>0</v>
      </c>
      <c r="B37" s="49" t="s">
        <v>11</v>
      </c>
      <c r="C37" s="48">
        <f>SUM(C21,C24,C27,C30,C33,C36)</f>
        <v>0</v>
      </c>
      <c r="D37" s="48">
        <f>SUM(D21,D24,D27,D30,D33,D36)</f>
        <v>0</v>
      </c>
      <c r="E37" s="48">
        <f>SUM(E21,E24,E27,E30,E33,E36)</f>
        <v>0</v>
      </c>
      <c r="F37" s="48">
        <f>SUM(F21,F24,F27,F30,F33,F36)</f>
        <v>0</v>
      </c>
      <c r="G37" s="48">
        <f>SUM(G21,G24,G27,G30,G33,G36)</f>
        <v>0</v>
      </c>
      <c r="H37" s="67" t="s">
        <v>11</v>
      </c>
      <c r="I37" s="67" t="s">
        <v>11</v>
      </c>
      <c r="J37" s="48">
        <f>SUM(J21,J24,J27,J30,J33,J36)</f>
        <v>0</v>
      </c>
      <c r="K37" s="44">
        <f>SUM(K21,K24,K27,K30,K33,K36)</f>
        <v>0</v>
      </c>
      <c r="L37" s="70" t="s">
        <v>11</v>
      </c>
      <c r="M37" s="42"/>
    </row>
    <row r="38" spans="11:13" ht="12.75">
      <c r="K38" s="68"/>
      <c r="L38" s="7"/>
      <c r="M38" s="7"/>
    </row>
    <row r="39" spans="1:17" ht="13.5" thickBo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31"/>
      <c r="M39" s="2"/>
      <c r="P39" s="8"/>
      <c r="Q39" s="9"/>
    </row>
    <row r="40" spans="1:17" ht="12.75">
      <c r="A40" s="22" t="s">
        <v>1</v>
      </c>
      <c r="B40" s="23"/>
      <c r="C40" s="23"/>
      <c r="D40" s="23"/>
      <c r="E40" s="23"/>
      <c r="F40" s="23"/>
      <c r="G40" s="23"/>
      <c r="H40" s="23"/>
      <c r="I40" s="23"/>
      <c r="J40" s="23"/>
      <c r="K40" s="72"/>
      <c r="L40" s="73"/>
      <c r="M40" s="34"/>
      <c r="P40" s="8"/>
      <c r="Q40" s="9"/>
    </row>
    <row r="41" spans="1:17" ht="13.5" thickBot="1">
      <c r="A41" s="26" t="s">
        <v>2</v>
      </c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61"/>
      <c r="M41" s="35"/>
      <c r="N41" s="2"/>
      <c r="O41" s="2"/>
      <c r="P41" s="2"/>
      <c r="Q41" s="10"/>
    </row>
    <row r="42" spans="1:17" ht="12.75" customHeight="1">
      <c r="A42" s="2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62"/>
      <c r="M42" s="36"/>
      <c r="N42" s="11"/>
      <c r="O42" s="11"/>
      <c r="P42" s="11"/>
      <c r="Q42" s="12"/>
    </row>
    <row r="43" spans="1:17" ht="13.5" thickBot="1">
      <c r="A43" s="2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62"/>
      <c r="M43" s="36"/>
      <c r="N43" s="11"/>
      <c r="O43" s="11"/>
      <c r="P43" s="11"/>
      <c r="Q43" s="12"/>
    </row>
    <row r="44" spans="1:17" ht="12.75">
      <c r="A44" s="39" t="s">
        <v>15</v>
      </c>
      <c r="B44" s="40"/>
      <c r="C44" s="40"/>
      <c r="D44" s="40"/>
      <c r="E44" s="40"/>
      <c r="F44" s="40"/>
      <c r="G44" s="40"/>
      <c r="H44" s="40"/>
      <c r="I44" s="40"/>
      <c r="J44" s="40"/>
      <c r="K44" s="72"/>
      <c r="L44" s="73"/>
      <c r="M44" s="34"/>
      <c r="P44" s="13"/>
      <c r="Q44" s="14"/>
    </row>
    <row r="45" spans="1:17" ht="13.5" thickBot="1">
      <c r="A45" s="26" t="s">
        <v>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63"/>
      <c r="M45" s="35"/>
      <c r="N45" s="15"/>
      <c r="O45" s="16"/>
      <c r="P45" s="16"/>
      <c r="Q45" s="17"/>
    </row>
    <row r="46" spans="1:17" ht="12.75">
      <c r="A46" s="2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62"/>
      <c r="M46" s="36"/>
      <c r="N46" s="18"/>
      <c r="O46" s="18"/>
      <c r="P46" s="18"/>
      <c r="Q46" s="17"/>
    </row>
    <row r="47" spans="1:17" ht="13.5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64"/>
      <c r="M47" s="36"/>
      <c r="N47" s="18"/>
      <c r="O47" s="18"/>
      <c r="P47" s="18"/>
      <c r="Q47" s="17"/>
    </row>
    <row r="48" ht="12" customHeight="1"/>
    <row r="49" ht="12" customHeight="1"/>
    <row r="50" ht="12.75">
      <c r="A50" s="21"/>
    </row>
    <row r="55" spans="1:2" ht="0.75" customHeight="1">
      <c r="A55" s="71" t="s">
        <v>19</v>
      </c>
      <c r="B55" s="71" t="s">
        <v>26</v>
      </c>
    </row>
  </sheetData>
  <sheetProtection/>
  <mergeCells count="27">
    <mergeCell ref="E12:L12"/>
    <mergeCell ref="A14:L15"/>
    <mergeCell ref="A11:D11"/>
    <mergeCell ref="H16:H17"/>
    <mergeCell ref="E16:E17"/>
    <mergeCell ref="I16:I17"/>
    <mergeCell ref="A12:D12"/>
    <mergeCell ref="G16:G17"/>
    <mergeCell ref="D16:D17"/>
    <mergeCell ref="E11:L11"/>
    <mergeCell ref="A9:D9"/>
    <mergeCell ref="A10:D10"/>
    <mergeCell ref="A8:D8"/>
    <mergeCell ref="A7:L7"/>
    <mergeCell ref="E8:L8"/>
    <mergeCell ref="E9:L9"/>
    <mergeCell ref="E10:L10"/>
    <mergeCell ref="K44:L44"/>
    <mergeCell ref="J16:J17"/>
    <mergeCell ref="L16:L17"/>
    <mergeCell ref="C16:C17"/>
    <mergeCell ref="A39:K39"/>
    <mergeCell ref="K40:L40"/>
    <mergeCell ref="K16:K17"/>
    <mergeCell ref="B16:B17"/>
    <mergeCell ref="A16:A17"/>
    <mergeCell ref="F16:F17"/>
  </mergeCells>
  <conditionalFormatting sqref="L34:L35 L31:L32 L28:L29 L25:L26 L22:L23 L19:L20">
    <cfRule type="cellIs" priority="1" dxfId="0" operator="equal" stopIfTrue="1">
      <formula>"chyba"</formula>
    </cfRule>
  </conditionalFormatting>
  <conditionalFormatting sqref="L21 L24 L27 L30 L33 L36">
    <cfRule type="cellIs" priority="2" dxfId="1" operator="equal" stopIfTrue="1">
      <formula>"chyba"</formula>
    </cfRule>
  </conditionalFormatting>
  <dataValidations count="2">
    <dataValidation allowBlank="1" showErrorMessage="1" sqref="N37:IV65536 A37:B48 A50:B65536 C37:J65536 B1:B2 C1:IV5 A1:A18 N6:N36 M6:M39 P6 Q6:IV15 B6:L6 B18:L18 B23:B36 J16:L17 B16:I16 B13:L15 O14:O36 P10:P15 P16:IV36 K41:M43 K45:M65536 K37:L39 C19:L36"/>
    <dataValidation type="list" allowBlank="1" showInputMessage="1" showErrorMessage="1" sqref="A34:A35 A31:A32 A28:A29 A25:A26 A22:A23 A19:A20">
      <formula1>$A$55:$B$55</formula1>
    </dataValidation>
  </dataValidations>
  <printOptions horizontalCentered="1"/>
  <pageMargins left="0.5905511811023623" right="0.4724409448818898" top="0.4330708661417323" bottom="0.31496062992125984" header="0.2755905511811024" footer="0.15748031496062992"/>
  <pageSetup cellComments="asDisplayed" horizontalDpi="600" verticalDpi="600" orientation="landscape" paperSize="9" scale="75" r:id="rId4"/>
  <headerFooter alignWithMargins="0">
    <oddHeader>&amp;C&amp;"Arial,Tučné"&amp;12
</oddHeader>
    <oddFooter>&amp;L&amp;D&amp;R&amp;P z &amp;N</oddFooter>
  </headerFooter>
  <ignoredErrors>
    <ignoredError sqref="B24 C21 G21 D21:F2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prihonskai</cp:lastModifiedBy>
  <cp:lastPrinted>2010-09-15T09:28:41Z</cp:lastPrinted>
  <dcterms:created xsi:type="dcterms:W3CDTF">2008-01-11T13:41:39Z</dcterms:created>
  <dcterms:modified xsi:type="dcterms:W3CDTF">2010-10-01T14:25:09Z</dcterms:modified>
  <cp:category/>
  <cp:version/>
  <cp:contentType/>
  <cp:contentStatus/>
</cp:coreProperties>
</file>