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50" activeTab="1"/>
  </bookViews>
  <sheets>
    <sheet name="Pokyny k vyplnění" sheetId="1" r:id="rId1"/>
    <sheet name="Celk.výdaje &lt;20mil.Kč - výpočty" sheetId="2" r:id="rId2"/>
    <sheet name="Kalkulace příjmů a prov.nákladů" sheetId="3" r:id="rId3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Petra Buršíková</author>
  </authors>
  <commentList>
    <comment ref="I3" authorId="0">
      <text>
        <r>
          <rPr>
            <sz val="8"/>
            <rFont val="Tahoma"/>
            <family val="0"/>
          </rPr>
          <t>Vyplňte pouze v případě, že Vám již bylo sděleno. Jedná se o řetězec znaků ve tvaru CZ.1.06/x.x.xx/xx.xxxxx.</t>
        </r>
      </text>
    </comment>
    <comment ref="I4" authorId="0">
      <text>
        <r>
          <rPr>
            <sz val="8"/>
            <rFont val="Tahoma"/>
            <family val="0"/>
          </rPr>
          <t>Vyplňte pouze v případě, že neznáte registrační číslo žádosti. Jedná se o řetězec znaků, který je vytištěný v zápatí každé stránky projektové žádosti.</t>
        </r>
      </text>
    </comment>
  </commentList>
</comments>
</file>

<file path=xl/comments3.xml><?xml version="1.0" encoding="utf-8"?>
<comments xmlns="http://schemas.openxmlformats.org/spreadsheetml/2006/main">
  <authors>
    <author>prihonskai</author>
  </authors>
  <commentList>
    <comment ref="A1" authorId="0">
      <text>
        <r>
          <rPr>
            <b/>
            <sz val="8"/>
            <rFont val="Tahoma"/>
            <family val="0"/>
          </rPr>
          <t xml:space="preserve">prihonskai: </t>
        </r>
        <r>
          <rPr>
            <sz val="8"/>
            <rFont val="Tahoma"/>
            <family val="2"/>
          </rPr>
          <t>Souhrnné náklady na provoz všech služeb zahrnutých v projektu (včetně managementu).</t>
        </r>
      </text>
    </comment>
    <comment ref="A2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Výčet nákladů je základní. Řádky je dále možné specifikovat dle potřeby.</t>
        </r>
      </text>
    </comment>
    <comment ref="B2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Počáteční rok upravte dle potřeby.</t>
        </r>
      </text>
    </comment>
    <comment ref="A28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Řádky je možné přidávat či upravovat dle potřeb žadatele.</t>
        </r>
      </text>
    </comment>
    <comment ref="B28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Počáteční rok upravte dle potřeby.</t>
        </r>
      </text>
    </comment>
    <comment ref="A36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Řádky je možné přidávat či upravovat dle potřeb žadatele.</t>
        </r>
      </text>
    </comment>
  </commentList>
</comments>
</file>

<file path=xl/sharedStrings.xml><?xml version="1.0" encoding="utf-8"?>
<sst xmlns="http://schemas.openxmlformats.org/spreadsheetml/2006/main" count="127" uniqueCount="124">
  <si>
    <t>zůstatková hodnota</t>
  </si>
  <si>
    <t>Diskontované hodnoty</t>
  </si>
  <si>
    <t>Vstupní hodnoty</t>
  </si>
  <si>
    <t>období</t>
  </si>
  <si>
    <t>Položka</t>
  </si>
  <si>
    <t>Zkratka</t>
  </si>
  <si>
    <t>Výpočet</t>
  </si>
  <si>
    <t>Hodnota</t>
  </si>
  <si>
    <t xml:space="preserve">Diskontní sazba </t>
  </si>
  <si>
    <t>DNR</t>
  </si>
  <si>
    <t>EC</t>
  </si>
  <si>
    <t>zůstatková hodnota (DRV)</t>
  </si>
  <si>
    <t>provozní výdaje (DOC)</t>
  </si>
  <si>
    <t>DR+DRV-DOC</t>
  </si>
  <si>
    <t>IC</t>
  </si>
  <si>
    <t>Výpočet diskontovaných hodnot</t>
  </si>
  <si>
    <r>
      <t>p</t>
    </r>
    <r>
      <rPr>
        <vertAlign val="subscript"/>
        <sz val="10"/>
        <rFont val="Arial"/>
        <family val="2"/>
      </rPr>
      <t>SF</t>
    </r>
  </si>
  <si>
    <r>
      <t>p</t>
    </r>
    <r>
      <rPr>
        <vertAlign val="subscript"/>
        <sz val="10"/>
        <rFont val="Arial"/>
        <family val="2"/>
      </rPr>
      <t>SR</t>
    </r>
  </si>
  <si>
    <r>
      <t>p</t>
    </r>
    <r>
      <rPr>
        <vertAlign val="subscript"/>
        <sz val="10"/>
        <rFont val="Arial"/>
        <family val="2"/>
      </rPr>
      <t>KR</t>
    </r>
  </si>
  <si>
    <r>
      <t>p</t>
    </r>
    <r>
      <rPr>
        <vertAlign val="subscript"/>
        <sz val="10"/>
        <rFont val="Arial"/>
        <family val="2"/>
      </rPr>
      <t>OR</t>
    </r>
  </si>
  <si>
    <r>
      <t>p</t>
    </r>
    <r>
      <rPr>
        <vertAlign val="subscript"/>
        <sz val="10"/>
        <rFont val="Arial"/>
        <family val="2"/>
      </rPr>
      <t>PE</t>
    </r>
  </si>
  <si>
    <t>Celkové výdaje projektu v Kč</t>
  </si>
  <si>
    <t>Způsobilé výdaje projektu v Kč</t>
  </si>
  <si>
    <t>příjmy po ukončení realizace projektu (DR)</t>
  </si>
  <si>
    <t>Základní vstupní údaje</t>
  </si>
  <si>
    <t>i</t>
  </si>
  <si>
    <t>Výpočet výše dotace pro projekty s celk. výdaji nižšími než 20 mil. Kč</t>
  </si>
  <si>
    <t>Podíl dotace ze státního rozpočtu na způsobilých veřejných výdajích (v %)</t>
  </si>
  <si>
    <t>Podíl dotace ze strukturálních fondů na způsobilých veřejných výdajích (v %)</t>
  </si>
  <si>
    <t>Podíl soukromých výdajů na způsobilých výdajích</t>
  </si>
  <si>
    <t>Očekávané příjmy - příjmy v průběhu realizace</t>
  </si>
  <si>
    <t>Diskontované čisté příjmy - příjmy po ukončení realizace</t>
  </si>
  <si>
    <t>DNR+RE</t>
  </si>
  <si>
    <t>RE</t>
  </si>
  <si>
    <t>Rozdíl celkových příjmů a vlastních zdrojů</t>
  </si>
  <si>
    <t>Název:</t>
  </si>
  <si>
    <t>Titul, jméno, příjmení:</t>
  </si>
  <si>
    <t>Datum:</t>
  </si>
  <si>
    <t>Podpis, razítko:</t>
  </si>
  <si>
    <t>Za žadatele/příjemce:</t>
  </si>
  <si>
    <t>Za příslušné pracoviště ZS:</t>
  </si>
  <si>
    <t>Za ZS převzal (titul, jméno, příjmení, funkce):</t>
  </si>
  <si>
    <t>Pokyny k vyplnění:</t>
  </si>
  <si>
    <t xml:space="preserve">Název žadatele/příjemce: </t>
  </si>
  <si>
    <t>Název projektu:</t>
  </si>
  <si>
    <t>Registrační číslo žádosti:</t>
  </si>
  <si>
    <t>Unikátní kód žádosti:</t>
  </si>
  <si>
    <r>
      <t xml:space="preserve">Veškeré </t>
    </r>
    <r>
      <rPr>
        <b/>
        <sz val="10"/>
        <rFont val="Arial"/>
        <family val="2"/>
      </rPr>
      <t>vstupy pro výpočty</t>
    </r>
    <r>
      <rPr>
        <sz val="10"/>
        <rFont val="Arial"/>
        <family val="2"/>
      </rPr>
      <t xml:space="preserve"> (tj. příjmy i náklady) jsou </t>
    </r>
    <r>
      <rPr>
        <b/>
        <sz val="10"/>
        <rFont val="Arial"/>
        <family val="2"/>
      </rPr>
      <t>u neplátců DPH kalkulovány včetně DPH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u plátců DPH (mají-li nárok na odpočet) bez DPH</t>
    </r>
    <r>
      <rPr>
        <sz val="10"/>
        <rFont val="Arial"/>
        <family val="2"/>
      </rPr>
      <t>. Jejich výše musí být v souladu s hodnotami obsaženými v žádosti o dotaci, studii proveditelnosti a finanční, resp. cost-benefit analýze, jestliže žadatel takové dokumenty spolu s projektovou žádostí odevzdával.</t>
    </r>
  </si>
  <si>
    <t>Podíl prostředků z rozpočtu kraje na způsobilých veřejných výdajích (v %)</t>
  </si>
  <si>
    <t>Podíl prostředků z rozpočtu obce na způsobilých veřejných výdajích (v %)</t>
  </si>
  <si>
    <t>Podíl jiných  národních veřejných finančních prostředků na způsobilých veřejných výdajích (v %)</t>
  </si>
  <si>
    <r>
      <t>p</t>
    </r>
    <r>
      <rPr>
        <vertAlign val="subscript"/>
        <sz val="10"/>
        <rFont val="Arial"/>
        <family val="2"/>
      </rPr>
      <t>JV</t>
    </r>
  </si>
  <si>
    <r>
      <t>Provozní náklady</t>
    </r>
    <r>
      <rPr>
        <sz val="10"/>
        <rFont val="Arial"/>
        <family val="0"/>
      </rPr>
      <t xml:space="preserve">
Jedná se o předpokládané výdaje na nákup zboží a služeb, které nejsou investiční povahy. </t>
    </r>
    <r>
      <rPr>
        <b/>
        <sz val="10"/>
        <rFont val="Arial"/>
        <family val="2"/>
      </rPr>
      <t>Zahrnují:</t>
    </r>
    <r>
      <rPr>
        <sz val="10"/>
        <rFont val="Arial"/>
        <family val="0"/>
      </rPr>
      <t xml:space="preserve"> přímé výrobní náklady (spotřeba materiálu a služeb, personál, údržba apod.), kapitálové výdaje vzniklé během provozní fáze (např. výměna zařízení krátkodobé životnosti), administrativní a obecné výdaje a výdaje na distribuci.
</t>
    </r>
    <r>
      <rPr>
        <b/>
        <sz val="10"/>
        <rFont val="Arial"/>
        <family val="2"/>
      </rPr>
      <t>Do provozních nákladů nezahrnujte</t>
    </r>
    <r>
      <rPr>
        <sz val="10"/>
        <rFont val="Arial"/>
        <family val="0"/>
      </rPr>
      <t xml:space="preserve">: odpisy, rezervy pro budoucí náklady na výměnu či další rezervy pro nepředvídané ztráty, úrokové platby, daně z kapitálu, z příjmu nebo jiné přímé daně.
</t>
    </r>
  </si>
  <si>
    <t>Žlutá pole jsou určena k vyplnění</t>
  </si>
  <si>
    <r>
      <t xml:space="preserve">provozní výdaje - </t>
    </r>
    <r>
      <rPr>
        <b/>
        <sz val="10"/>
        <color indexed="10"/>
        <rFont val="Arial"/>
        <family val="2"/>
      </rPr>
      <t>po ukončení realizace projektu</t>
    </r>
  </si>
  <si>
    <r>
      <t xml:space="preserve">příjmy </t>
    </r>
    <r>
      <rPr>
        <b/>
        <sz val="10"/>
        <color indexed="10"/>
        <rFont val="Arial"/>
        <family val="2"/>
      </rPr>
      <t>po ukončení realizace projektu</t>
    </r>
  </si>
  <si>
    <t>TR</t>
  </si>
  <si>
    <t>Výše dotace po zohlednění příjmů</t>
  </si>
  <si>
    <t>DA</t>
  </si>
  <si>
    <t>z toho SF</t>
  </si>
  <si>
    <t>SF</t>
  </si>
  <si>
    <r>
      <t>DA*p</t>
    </r>
    <r>
      <rPr>
        <vertAlign val="subscript"/>
        <sz val="10"/>
        <rFont val="Arial"/>
        <family val="2"/>
      </rPr>
      <t>SF</t>
    </r>
  </si>
  <si>
    <t>Výše vlastních zdrojů žadatele podílejících se na financování způsobilých výdajů projektu</t>
  </si>
  <si>
    <t>Vlastní výdaje po zohlednění příjmů</t>
  </si>
  <si>
    <t>OE</t>
  </si>
  <si>
    <r>
      <t>EC*p</t>
    </r>
    <r>
      <rPr>
        <vertAlign val="subscript"/>
        <sz val="10"/>
        <rFont val="Arial"/>
        <family val="2"/>
      </rPr>
      <t>OE</t>
    </r>
  </si>
  <si>
    <t>TR-OE</t>
  </si>
  <si>
    <r>
      <t>OE</t>
    </r>
    <r>
      <rPr>
        <b/>
        <vertAlign val="subscript"/>
        <sz val="11"/>
        <rFont val="Arial"/>
        <family val="2"/>
      </rPr>
      <t>R</t>
    </r>
  </si>
  <si>
    <r>
      <t>EC-OE</t>
    </r>
    <r>
      <rPr>
        <vertAlign val="subscript"/>
        <sz val="10"/>
        <rFont val="Arial"/>
        <family val="2"/>
      </rPr>
      <t>R</t>
    </r>
  </si>
  <si>
    <t>Celkové příjmy (tj. Jiné peněžní příjmy)</t>
  </si>
  <si>
    <r>
      <t xml:space="preserve">Při stanovení výše příjmů </t>
    </r>
    <r>
      <rPr>
        <b/>
        <sz val="10"/>
        <rFont val="Arial"/>
        <family val="2"/>
      </rPr>
      <t>musí být zohledněn</t>
    </r>
    <r>
      <rPr>
        <sz val="10"/>
        <rFont val="Arial"/>
        <family val="0"/>
      </rPr>
      <t xml:space="preserve">y i </t>
    </r>
    <r>
      <rPr>
        <b/>
        <sz val="10"/>
        <rFont val="Arial"/>
        <family val="2"/>
      </rPr>
      <t>případné úspory provozních nákladů</t>
    </r>
    <r>
      <rPr>
        <sz val="10"/>
        <rFont val="Arial"/>
        <family val="0"/>
      </rPr>
      <t xml:space="preserve">, pokud nejsou vykompenzovány odpovídajícím snížením provozních dotací. Tzn. dojde-li v důsledku realizace projektu k snížení původních provozních nákladů (na jejichž krytí byla vyplácena dotace) bez odpovídajícího snížení provozních dotací, musí být rozdíl ve výši dotací a provozních výdajů zahrnut do příjmů.                                                                                                                                                                </t>
    </r>
  </si>
  <si>
    <t>Částku zůstatkové hodnoty uveďte až do posledního řádku (roku) v tabulce.</t>
  </si>
  <si>
    <r>
      <t xml:space="preserve">Do výpočtu </t>
    </r>
    <r>
      <rPr>
        <b/>
        <sz val="10"/>
        <rFont val="Arial"/>
        <family val="2"/>
      </rPr>
      <t>musí být zahrnuty</t>
    </r>
    <r>
      <rPr>
        <sz val="10"/>
        <rFont val="Arial"/>
        <family val="0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- všechny </t>
    </r>
    <r>
      <rPr>
        <b/>
        <sz val="10"/>
        <rFont val="Arial"/>
        <family val="2"/>
      </rPr>
      <t>příjmy, které vzniknou v době trvání referenčního období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včetně příjmů z prodeje výstupů projektu;</t>
    </r>
    <r>
      <rPr>
        <sz val="10"/>
        <rFont val="Arial"/>
        <family val="0"/>
      </rPr>
      <t xml:space="preserve">
- </t>
    </r>
    <r>
      <rPr>
        <b/>
        <sz val="10"/>
        <rFont val="Arial"/>
        <family val="2"/>
      </rPr>
      <t>případná zůstatková hodnota investice</t>
    </r>
    <r>
      <rPr>
        <sz val="10"/>
        <rFont val="Arial"/>
        <family val="0"/>
      </rPr>
      <t xml:space="preserve">. Při určení celkové výše zůstatkové hodnoty investice je nutno zohlednit různou ekonomickou životnost všech součástí investice. Zůstatkovou hodnotu stanovte vypočtením zůstatkové hodnoty veškerých aktiv a pasiv na základě standardního účetního ekonomického vzorce na odpisy (obvykle se liší od odpisů pro určení daní z kapitálových příjmů).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</si>
  <si>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Příjmy dle článku 55 Nařízení Rady (ES) č. 1083/2006</t>
  </si>
  <si>
    <t>Úhrady od uživatelů (za stravu, ubytování, péči, fakultativní služby apod.)</t>
  </si>
  <si>
    <t>Prodej výrobků dílen zařízení</t>
  </si>
  <si>
    <t>Poskytování služeb veřejnosti</t>
  </si>
  <si>
    <t>Pronájem objektů</t>
  </si>
  <si>
    <t>Prodej objektů</t>
  </si>
  <si>
    <t>Celkem příjmy dle článku 55 Nařízení Rady (ES) č. 1083/2006</t>
  </si>
  <si>
    <t>Ostatní zdroje</t>
  </si>
  <si>
    <t>Fondy Evropské unie</t>
  </si>
  <si>
    <t>Dary</t>
  </si>
  <si>
    <t>Celkem ostatní zdroje</t>
  </si>
  <si>
    <r>
      <t>Kalkulace příjmů a provozních nákladů</t>
    </r>
    <r>
      <rPr>
        <sz val="10"/>
        <rFont val="Arial"/>
        <family val="0"/>
      </rPr>
      <t xml:space="preserve"> je podkladem pro data uváděná ve výpočtu finanční mezery a maximální výše dotace. Rozpočet musí být stanoven pro celé referenční období (viz níže). U </t>
    </r>
    <r>
      <rPr>
        <b/>
        <sz val="10"/>
        <rFont val="Arial"/>
        <family val="2"/>
      </rPr>
      <t>provozních nákladů</t>
    </r>
    <r>
      <rPr>
        <sz val="10"/>
        <rFont val="Arial"/>
        <family val="0"/>
      </rPr>
      <t xml:space="preserve"> je možné doplnit základní rozdělení dle druhů i doplnit či upravit jednotlivé položky.
</t>
    </r>
    <r>
      <rPr>
        <b/>
        <sz val="10"/>
        <rFont val="Arial"/>
        <family val="2"/>
      </rPr>
      <t>Příjmy</t>
    </r>
    <r>
      <rPr>
        <sz val="10"/>
        <rFont val="Arial"/>
        <family val="0"/>
      </rPr>
      <t xml:space="preserve"> je nutné vydefinovat vždy přesně - využít můžete předdefinovné typy příjmů nebo je doplnit či upravit.Uveďte také další předpokládané </t>
    </r>
    <r>
      <rPr>
        <b/>
        <sz val="10"/>
        <rFont val="Arial"/>
        <family val="2"/>
      </rPr>
      <t>zdroje</t>
    </r>
    <r>
      <rPr>
        <sz val="10"/>
        <rFont val="Arial"/>
        <family val="0"/>
      </rPr>
      <t xml:space="preserve"> financování služeb.</t>
    </r>
  </si>
  <si>
    <r>
      <t xml:space="preserve">Referenční období: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Období, které je vhodné z hlediska hospodářské životnosti, a které je dostatečně dlouhé, aby zahrnovalo dlouhodobé dopady investice.
V rámci IOP je referenční období stanoveno na 15 let.
</t>
    </r>
    <r>
      <rPr>
        <b/>
        <sz val="10"/>
        <rFont val="Arial"/>
        <family val="2"/>
      </rPr>
      <t>Počátečním datem referenčního období je datum zahájení realizace projektu (dle žádosti v IS Benefit7).</t>
    </r>
  </si>
  <si>
    <r>
      <t>Diskontní sazba</t>
    </r>
    <r>
      <rPr>
        <sz val="10"/>
        <rFont val="Arial"/>
        <family val="0"/>
      </rPr>
      <t xml:space="preserve">
Způsobilé výdaje u projektů vytvářejících příjmy nesmí přesáhnout rozdíl mezi současnou hodnotu investičních nákladů a současnou hodnotu čistých příjmů z investic během referenčního období. Úprava budoucích hodnot nákladů a příjmů k současnému okamžiku se provádí diskontováním příslušných hodnot prostřednictvím diskontní sazby.
V rámci IOP je používána </t>
    </r>
    <r>
      <rPr>
        <b/>
        <sz val="10"/>
        <rFont val="Arial"/>
        <family val="2"/>
      </rPr>
      <t>5% diskontní sazba</t>
    </r>
    <r>
      <rPr>
        <sz val="10"/>
        <rFont val="Arial"/>
        <family val="0"/>
      </rPr>
      <t>.</t>
    </r>
  </si>
  <si>
    <t>Provozní výdaje výstupů projektu:</t>
  </si>
  <si>
    <t>Provozní výdaje zahrnuté do výpočtu finanční mezery</t>
  </si>
  <si>
    <t>1 Osobní náklady</t>
  </si>
  <si>
    <t>1.1 Pracovní smlouvy</t>
  </si>
  <si>
    <t>1.2 Dohody o pracovní činnosti</t>
  </si>
  <si>
    <t>1.3 Dohody o provedení práce</t>
  </si>
  <si>
    <t>1.4 jiné osobní náklady</t>
  </si>
  <si>
    <t>2 Provozní náklady</t>
  </si>
  <si>
    <t>2.1 Dlouhodobý majetek</t>
  </si>
  <si>
    <t>2.2 potraviny</t>
  </si>
  <si>
    <t>2.3 kancelářské potřeby</t>
  </si>
  <si>
    <t>2.4 pohonné hmoty</t>
  </si>
  <si>
    <t>2.5 jiné spotřebované nákupy</t>
  </si>
  <si>
    <t>2.6 Služby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</si>
  <si>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</si>
  <si>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</si>
  <si>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</si>
  <si>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</si>
  <si>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</si>
  <si>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</si>
  <si>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</si>
  <si>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jiné</t>
  </si>
  <si>
    <t>Celkem provozní výdaje zahrnuté do výpočtu finanční mezery</t>
  </si>
  <si>
    <t>Do provozních nákladů nezahrnujte: odpisy, rezervy pro budoucí náklady na výměnu či další rezervy pro nepředvídané ztráty, úrokové platby, daně z kapitálu, z příjmu nebo jiné přímé daně.</t>
  </si>
  <si>
    <t>Zdroje na provoz služby:</t>
  </si>
  <si>
    <t>Dotace MPSV</t>
  </si>
  <si>
    <t>Příspěvky od úřadů práce</t>
  </si>
  <si>
    <t>Dotace od krajů</t>
  </si>
  <si>
    <t>Dotace od obcí</t>
  </si>
  <si>
    <t>Příspěvek od zřizovatele - kraj</t>
  </si>
  <si>
    <t>Příspěvek od zřizovatele - obec</t>
  </si>
  <si>
    <t>Fondy zdravotních pojišťoven</t>
  </si>
  <si>
    <t>Resorty státní správy (jiné než výše uvedené)</t>
  </si>
  <si>
    <t>Jiné (specifikujte)</t>
  </si>
  <si>
    <t>Celkem zdroje na provoz služby</t>
  </si>
  <si>
    <t>2.7 ostatní náklady</t>
  </si>
  <si>
    <r>
      <t>Příjmy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 xml:space="preserve">Zahrňte </t>
    </r>
    <r>
      <rPr>
        <sz val="10"/>
        <rFont val="Arial"/>
        <family val="0"/>
      </rPr>
      <t xml:space="preserve">peněžní příjmy přímo hrazené uživateli za zboží a/nebo služby poskytované projektem (úhrady placené uživateli za ubytování, stravu, péči, fakultativní služby, příjmy z prodeje výrobků dílen zařízení, provozu služeb pro veřejnost jako kavárna, pronájem místností dalším organizacím/firmám, prodej majetku, prodej energie ze solárních panelů apod.). Do výpočtu budoucích příjmů </t>
    </r>
    <r>
      <rPr>
        <b/>
        <sz val="10"/>
        <rFont val="Arial"/>
        <family val="2"/>
      </rPr>
      <t>nezahrnujte</t>
    </r>
    <r>
      <rPr>
        <sz val="10"/>
        <rFont val="Arial"/>
        <family val="0"/>
      </rPr>
      <t>: spotřební daně (k DPH viz výše).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</si>
</sst>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#,##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sz val="10"/>
      <name val="Arial CE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vertAlign val="subscript"/>
      <sz val="11"/>
      <name val="Arial"/>
      <family val="2"/>
    </font>
    <font>
      <sz val="9"/>
      <name val="Arial"/>
      <family val="0"/>
    </font>
    <font>
      <b/>
      <sz val="9"/>
      <color indexed="10"/>
      <name val="Arial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" fillId="24" borderId="1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 applyProtection="1">
      <alignment horizontal="center" vertical="center"/>
      <protection/>
    </xf>
    <xf numFmtId="4" fontId="0" fillId="0" borderId="13" xfId="0" applyNumberFormat="1" applyBorder="1" applyAlignment="1" applyProtection="1">
      <alignment horizontal="center" vertical="center"/>
      <protection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1" fillId="19" borderId="19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1" fillId="16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0" fontId="7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13" xfId="0" applyNumberFormat="1" applyFont="1" applyBorder="1" applyAlignment="1" applyProtection="1">
      <alignment/>
      <protection hidden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7" fillId="8" borderId="13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4" fontId="7" fillId="18" borderId="23" xfId="0" applyNumberFormat="1" applyFont="1" applyFill="1" applyBorder="1" applyAlignment="1" applyProtection="1">
      <alignment horizontal="center" vertical="center"/>
      <protection locked="0"/>
    </xf>
    <xf numFmtId="10" fontId="7" fillId="18" borderId="23" xfId="0" applyNumberFormat="1" applyFont="1" applyFill="1" applyBorder="1" applyAlignment="1" applyProtection="1">
      <alignment horizontal="center" vertical="center"/>
      <protection locked="0"/>
    </xf>
    <xf numFmtId="10" fontId="7" fillId="18" borderId="24" xfId="0" applyNumberFormat="1" applyFont="1" applyFill="1" applyBorder="1" applyAlignment="1" applyProtection="1">
      <alignment horizontal="center" vertical="center"/>
      <protection locked="0"/>
    </xf>
    <xf numFmtId="4" fontId="0" fillId="18" borderId="15" xfId="0" applyNumberFormat="1" applyFill="1" applyBorder="1" applyAlignment="1" applyProtection="1">
      <alignment horizontal="center" vertical="center"/>
      <protection/>
    </xf>
    <xf numFmtId="4" fontId="0" fillId="18" borderId="21" xfId="0" applyNumberFormat="1" applyFill="1" applyBorder="1" applyAlignment="1" applyProtection="1">
      <alignment horizontal="center" vertical="center"/>
      <protection/>
    </xf>
    <xf numFmtId="4" fontId="0" fillId="18" borderId="13" xfId="0" applyNumberFormat="1" applyFill="1" applyBorder="1" applyAlignment="1">
      <alignment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4" fontId="0" fillId="18" borderId="13" xfId="0" applyNumberFormat="1" applyFill="1" applyBorder="1" applyAlignment="1" applyProtection="1">
      <alignment horizontal="center" vertical="center"/>
      <protection locked="0"/>
    </xf>
    <xf numFmtId="164" fontId="2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" fontId="0" fillId="8" borderId="13" xfId="0" applyNumberForma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" fontId="7" fillId="18" borderId="23" xfId="0" applyNumberFormat="1" applyFont="1" applyFill="1" applyBorder="1" applyAlignment="1" applyProtection="1">
      <alignment horizontal="center" vertical="center"/>
      <protection/>
    </xf>
    <xf numFmtId="4" fontId="7" fillId="0" borderId="23" xfId="0" applyNumberFormat="1" applyFont="1" applyBorder="1" applyAlignment="1" applyProtection="1">
      <alignment horizontal="center" vertical="center"/>
      <protection/>
    </xf>
    <xf numFmtId="4" fontId="7" fillId="0" borderId="23" xfId="0" applyNumberFormat="1" applyFont="1" applyFill="1" applyBorder="1" applyAlignment="1" applyProtection="1">
      <alignment horizontal="center" vertical="center"/>
      <protection/>
    </xf>
    <xf numFmtId="4" fontId="7" fillId="8" borderId="23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4" fontId="7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7" fillId="19" borderId="18" xfId="0" applyFont="1" applyFill="1" applyBorder="1" applyAlignment="1">
      <alignment horizontal="center"/>
    </xf>
    <xf numFmtId="0" fontId="30" fillId="0" borderId="28" xfId="0" applyFont="1" applyFill="1" applyBorder="1" applyAlignment="1">
      <alignment wrapText="1"/>
    </xf>
    <xf numFmtId="0" fontId="37" fillId="19" borderId="29" xfId="0" applyFont="1" applyFill="1" applyBorder="1" applyAlignment="1">
      <alignment wrapText="1"/>
    </xf>
    <xf numFmtId="0" fontId="1" fillId="19" borderId="18" xfId="0" applyFont="1" applyFill="1" applyBorder="1" applyAlignment="1">
      <alignment/>
    </xf>
    <xf numFmtId="16" fontId="0" fillId="0" borderId="0" xfId="0" applyNumberFormat="1" applyAlignment="1">
      <alignment wrapText="1"/>
    </xf>
    <xf numFmtId="0" fontId="37" fillId="19" borderId="30" xfId="0" applyFont="1" applyFill="1" applyBorder="1" applyAlignment="1">
      <alignment wrapText="1"/>
    </xf>
    <xf numFmtId="0" fontId="37" fillId="0" borderId="0" xfId="0" applyFont="1" applyAlignment="1">
      <alignment/>
    </xf>
    <xf numFmtId="0" fontId="0" fillId="0" borderId="31" xfId="0" applyBorder="1" applyAlignment="1">
      <alignment wrapText="1"/>
    </xf>
    <xf numFmtId="0" fontId="37" fillId="19" borderId="32" xfId="0" applyFont="1" applyFill="1" applyBorder="1" applyAlignment="1">
      <alignment wrapText="1"/>
    </xf>
    <xf numFmtId="0" fontId="1" fillId="19" borderId="32" xfId="0" applyFont="1" applyFill="1" applyBorder="1" applyAlignment="1">
      <alignment wrapText="1"/>
    </xf>
    <xf numFmtId="0" fontId="0" fillId="19" borderId="33" xfId="0" applyFill="1" applyBorder="1" applyAlignment="1">
      <alignment/>
    </xf>
    <xf numFmtId="0" fontId="0" fillId="19" borderId="18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37" fillId="19" borderId="32" xfId="0" applyFont="1" applyFill="1" applyBorder="1" applyAlignment="1">
      <alignment wrapText="1"/>
    </xf>
    <xf numFmtId="0" fontId="37" fillId="19" borderId="33" xfId="0" applyFont="1" applyFill="1" applyBorder="1" applyAlignment="1">
      <alignment horizontal="center"/>
    </xf>
    <xf numFmtId="4" fontId="1" fillId="19" borderId="18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0" fontId="1" fillId="19" borderId="33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19" borderId="29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18" borderId="34" xfId="0" applyFont="1" applyFill="1" applyBorder="1" applyAlignment="1">
      <alignment horizontal="center"/>
    </xf>
    <xf numFmtId="0" fontId="0" fillId="18" borderId="22" xfId="0" applyFont="1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18" borderId="35" xfId="0" applyFill="1" applyBorder="1" applyAlignment="1">
      <alignment wrapText="1"/>
    </xf>
    <xf numFmtId="0" fontId="0" fillId="18" borderId="36" xfId="0" applyFill="1" applyBorder="1" applyAlignment="1">
      <alignment wrapText="1"/>
    </xf>
    <xf numFmtId="0" fontId="0" fillId="18" borderId="37" xfId="0" applyFill="1" applyBorder="1" applyAlignment="1">
      <alignment wrapText="1"/>
    </xf>
    <xf numFmtId="0" fontId="0" fillId="18" borderId="38" xfId="0" applyFill="1" applyBorder="1" applyAlignment="1">
      <alignment wrapText="1"/>
    </xf>
    <xf numFmtId="0" fontId="0" fillId="18" borderId="39" xfId="0" applyFill="1" applyBorder="1" applyAlignment="1">
      <alignment wrapText="1"/>
    </xf>
    <xf numFmtId="0" fontId="0" fillId="18" borderId="40" xfId="0" applyFill="1" applyBorder="1" applyAlignment="1">
      <alignment wrapText="1"/>
    </xf>
    <xf numFmtId="14" fontId="0" fillId="18" borderId="31" xfId="0" applyNumberFormat="1" applyFill="1" applyBorder="1" applyAlignment="1">
      <alignment wrapText="1"/>
    </xf>
    <xf numFmtId="14" fontId="0" fillId="18" borderId="41" xfId="0" applyNumberFormat="1" applyFill="1" applyBorder="1" applyAlignment="1">
      <alignment wrapText="1"/>
    </xf>
    <xf numFmtId="0" fontId="7" fillId="0" borderId="4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13" xfId="0" applyBorder="1" applyAlignment="1">
      <alignment wrapText="1"/>
    </xf>
    <xf numFmtId="14" fontId="0" fillId="0" borderId="31" xfId="0" applyNumberFormat="1" applyBorder="1" applyAlignment="1">
      <alignment wrapText="1"/>
    </xf>
    <xf numFmtId="14" fontId="0" fillId="0" borderId="41" xfId="0" applyNumberFormat="1" applyBorder="1" applyAlignment="1">
      <alignment wrapText="1"/>
    </xf>
    <xf numFmtId="0" fontId="1" fillId="0" borderId="13" xfId="0" applyFont="1" applyBorder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7" fillId="8" borderId="25" xfId="0" applyFont="1" applyFill="1" applyBorder="1" applyAlignment="1">
      <alignment wrapText="1"/>
    </xf>
    <xf numFmtId="0" fontId="7" fillId="8" borderId="13" xfId="0" applyFont="1" applyFill="1" applyBorder="1" applyAlignment="1">
      <alignment wrapText="1"/>
    </xf>
    <xf numFmtId="0" fontId="7" fillId="0" borderId="45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7" fillId="19" borderId="2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19" borderId="13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18" borderId="27" xfId="0" applyFont="1" applyFill="1" applyBorder="1" applyAlignment="1">
      <alignment horizontal="center"/>
    </xf>
    <xf numFmtId="0" fontId="0" fillId="18" borderId="15" xfId="0" applyFont="1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18" borderId="46" xfId="0" applyFill="1" applyBorder="1" applyAlignment="1">
      <alignment horizontal="center"/>
    </xf>
    <xf numFmtId="0" fontId="0" fillId="18" borderId="21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18" borderId="45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19" borderId="42" xfId="0" applyFont="1" applyFill="1" applyBorder="1" applyAlignment="1">
      <alignment horizontal="left" vertical="center"/>
    </xf>
    <xf numFmtId="0" fontId="7" fillId="19" borderId="15" xfId="0" applyFont="1" applyFill="1" applyBorder="1" applyAlignment="1">
      <alignment horizontal="left" vertical="center"/>
    </xf>
    <xf numFmtId="0" fontId="2" fillId="19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19" borderId="25" xfId="0" applyFont="1" applyFill="1" applyBorder="1" applyAlignment="1">
      <alignment horizontal="left" vertical="center"/>
    </xf>
    <xf numFmtId="0" fontId="7" fillId="19" borderId="13" xfId="0" applyFont="1" applyFill="1" applyBorder="1" applyAlignment="1">
      <alignment horizontal="left" vertical="center"/>
    </xf>
    <xf numFmtId="0" fontId="2" fillId="16" borderId="13" xfId="0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horizontal="left" vertical="center" wrapText="1"/>
    </xf>
    <xf numFmtId="0" fontId="7" fillId="19" borderId="22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3">
      <selection activeCell="G26" sqref="G26"/>
    </sheetView>
  </sheetViews>
  <sheetFormatPr defaultColWidth="9.140625" defaultRowHeight="12.75"/>
  <sheetData>
    <row r="1" ht="12.75">
      <c r="A1" s="41" t="s">
        <v>42</v>
      </c>
    </row>
    <row r="2" spans="1:9" ht="5.25" customHeight="1">
      <c r="A2" s="70"/>
      <c r="B2" s="68"/>
      <c r="C2" s="68"/>
      <c r="D2" s="68"/>
      <c r="E2" s="68"/>
      <c r="F2" s="68"/>
      <c r="G2" s="68"/>
      <c r="H2" s="68"/>
      <c r="I2" s="68"/>
    </row>
    <row r="3" spans="1:9" ht="84" customHeight="1">
      <c r="A3" s="89" t="s">
        <v>84</v>
      </c>
      <c r="B3" s="89"/>
      <c r="C3" s="89"/>
      <c r="D3" s="89"/>
      <c r="E3" s="89"/>
      <c r="F3" s="89"/>
      <c r="G3" s="89"/>
      <c r="H3" s="89"/>
      <c r="I3" s="101"/>
    </row>
    <row r="4" spans="1:9" ht="4.5" customHeight="1">
      <c r="A4" s="69"/>
      <c r="B4" s="72"/>
      <c r="C4" s="72"/>
      <c r="D4" s="72"/>
      <c r="E4" s="72"/>
      <c r="F4" s="72"/>
      <c r="G4" s="72"/>
      <c r="H4" s="72"/>
      <c r="I4" s="72"/>
    </row>
    <row r="5" spans="1:9" ht="54" customHeight="1">
      <c r="A5" s="92" t="s">
        <v>47</v>
      </c>
      <c r="B5" s="100"/>
      <c r="C5" s="100"/>
      <c r="D5" s="100"/>
      <c r="E5" s="100"/>
      <c r="F5" s="100"/>
      <c r="G5" s="100"/>
      <c r="H5" s="100"/>
      <c r="I5" s="100"/>
    </row>
    <row r="6" ht="6.75" customHeight="1"/>
    <row r="7" spans="1:9" ht="82.5" customHeight="1">
      <c r="A7" s="88" t="s">
        <v>85</v>
      </c>
      <c r="B7" s="101"/>
      <c r="C7" s="101"/>
      <c r="D7" s="101"/>
      <c r="E7" s="101"/>
      <c r="F7" s="101"/>
      <c r="G7" s="101"/>
      <c r="H7" s="101"/>
      <c r="I7" s="101"/>
    </row>
    <row r="8" spans="1:9" ht="5.2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ht="79.5" customHeight="1">
      <c r="A9" s="88" t="s">
        <v>86</v>
      </c>
      <c r="B9" s="101"/>
      <c r="C9" s="101"/>
      <c r="D9" s="101"/>
      <c r="E9" s="101"/>
      <c r="F9" s="101"/>
      <c r="G9" s="101"/>
      <c r="H9" s="101"/>
      <c r="I9" s="101"/>
    </row>
    <row r="10" spans="1:9" ht="4.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81.75" customHeight="1">
      <c r="A11" s="89" t="s">
        <v>123</v>
      </c>
      <c r="B11" s="101"/>
      <c r="C11" s="101"/>
      <c r="D11" s="101"/>
      <c r="E11" s="101"/>
      <c r="F11" s="101"/>
      <c r="G11" s="101"/>
      <c r="H11" s="101"/>
      <c r="I11" s="101"/>
    </row>
    <row r="12" spans="1:9" ht="94.5" customHeight="1">
      <c r="A12" s="100" t="s">
        <v>72</v>
      </c>
      <c r="B12" s="90"/>
      <c r="C12" s="90"/>
      <c r="D12" s="90"/>
      <c r="E12" s="90"/>
      <c r="F12" s="90"/>
      <c r="G12" s="90"/>
      <c r="H12" s="90"/>
      <c r="I12" s="91"/>
    </row>
    <row r="13" spans="1:9" ht="14.25" customHeight="1">
      <c r="A13" s="100" t="s">
        <v>71</v>
      </c>
      <c r="B13" s="101"/>
      <c r="C13" s="101"/>
      <c r="D13" s="101"/>
      <c r="E13" s="101"/>
      <c r="F13" s="101"/>
      <c r="G13" s="101"/>
      <c r="H13" s="101"/>
      <c r="I13" s="101"/>
    </row>
    <row r="14" spans="1:9" ht="74.25" customHeight="1">
      <c r="A14" s="100" t="s">
        <v>70</v>
      </c>
      <c r="B14" s="101"/>
      <c r="C14" s="101"/>
      <c r="D14" s="101"/>
      <c r="E14" s="101"/>
      <c r="F14" s="101"/>
      <c r="G14" s="101"/>
      <c r="H14" s="101"/>
      <c r="I14" s="101"/>
    </row>
    <row r="15" spans="1:9" ht="12.75">
      <c r="A15" s="71"/>
      <c r="B15" s="71"/>
      <c r="C15" s="71"/>
      <c r="D15" s="71"/>
      <c r="E15" s="71"/>
      <c r="F15" s="71"/>
      <c r="G15" s="71"/>
      <c r="H15" s="71"/>
      <c r="I15" s="72"/>
    </row>
    <row r="16" spans="1:9" ht="104.25" customHeight="1">
      <c r="A16" s="88" t="s">
        <v>52</v>
      </c>
      <c r="B16" s="101"/>
      <c r="C16" s="101"/>
      <c r="D16" s="101"/>
      <c r="E16" s="101"/>
      <c r="F16" s="101"/>
      <c r="G16" s="101"/>
      <c r="H16" s="101"/>
      <c r="I16" s="101"/>
    </row>
    <row r="17" spans="1:9" ht="12.75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2.75">
      <c r="A18" s="72"/>
      <c r="B18" s="72"/>
      <c r="C18" s="72"/>
      <c r="D18" s="72"/>
      <c r="E18" s="72"/>
      <c r="F18" s="72"/>
      <c r="G18" s="72"/>
      <c r="H18" s="72"/>
      <c r="I18" s="72"/>
    </row>
    <row r="19" spans="1:9" ht="12.75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12.75">
      <c r="A20" s="72"/>
      <c r="B20" s="72"/>
      <c r="C20" s="72"/>
      <c r="D20" s="72"/>
      <c r="E20" s="72"/>
      <c r="F20" s="72"/>
      <c r="G20" s="72"/>
      <c r="H20" s="72"/>
      <c r="I20" s="72"/>
    </row>
    <row r="21" spans="1:9" ht="12.75">
      <c r="A21" s="68"/>
      <c r="B21" s="68"/>
      <c r="C21" s="68"/>
      <c r="D21" s="68"/>
      <c r="E21" s="68"/>
      <c r="F21" s="68"/>
      <c r="G21" s="68"/>
      <c r="H21" s="68"/>
      <c r="I21" s="72"/>
    </row>
    <row r="22" spans="1:9" ht="12.75">
      <c r="A22" s="68"/>
      <c r="B22" s="68"/>
      <c r="C22" s="68"/>
      <c r="D22" s="68"/>
      <c r="E22" s="68"/>
      <c r="F22" s="68"/>
      <c r="G22" s="68"/>
      <c r="H22" s="68"/>
      <c r="I22" s="72"/>
    </row>
    <row r="23" spans="1:9" ht="12.75">
      <c r="A23" s="68"/>
      <c r="B23" s="68"/>
      <c r="C23" s="68"/>
      <c r="D23" s="68"/>
      <c r="E23" s="68"/>
      <c r="F23" s="68"/>
      <c r="G23" s="68"/>
      <c r="H23" s="68"/>
      <c r="I23" s="72"/>
    </row>
  </sheetData>
  <mergeCells count="9">
    <mergeCell ref="A14:I14"/>
    <mergeCell ref="A16:I16"/>
    <mergeCell ref="A9:I9"/>
    <mergeCell ref="A3:I3"/>
    <mergeCell ref="A11:I11"/>
    <mergeCell ref="A12:I12"/>
    <mergeCell ref="A13:I13"/>
    <mergeCell ref="A5:I5"/>
    <mergeCell ref="A7:I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workbookViewId="0" topLeftCell="A7">
      <selection activeCell="J44" sqref="J44"/>
    </sheetView>
  </sheetViews>
  <sheetFormatPr defaultColWidth="9.140625" defaultRowHeight="12.75"/>
  <cols>
    <col min="2" max="2" width="14.8515625" style="0" customWidth="1"/>
    <col min="3" max="3" width="12.421875" style="0" customWidth="1"/>
    <col min="4" max="4" width="11.8515625" style="0" customWidth="1"/>
    <col min="5" max="5" width="13.00390625" style="0" customWidth="1"/>
    <col min="6" max="6" width="16.421875" style="0" customWidth="1"/>
    <col min="7" max="7" width="13.140625" style="0" customWidth="1"/>
    <col min="8" max="8" width="14.421875" style="0" customWidth="1"/>
    <col min="9" max="9" width="13.140625" style="0" customWidth="1"/>
    <col min="10" max="10" width="10.57421875" style="0" customWidth="1"/>
    <col min="11" max="11" width="13.421875" style="0" customWidth="1"/>
  </cols>
  <sheetData>
    <row r="1" spans="1:13" ht="23.25">
      <c r="A1" s="131" t="s">
        <v>26</v>
      </c>
      <c r="B1" s="131"/>
      <c r="C1" s="131"/>
      <c r="D1" s="131"/>
      <c r="E1" s="131"/>
      <c r="F1" s="131"/>
      <c r="G1" s="131"/>
      <c r="H1" s="132"/>
      <c r="I1" s="132"/>
      <c r="J1" s="132"/>
      <c r="K1" s="132"/>
      <c r="L1" s="132"/>
      <c r="M1" s="132"/>
    </row>
    <row r="2" spans="1:14" ht="49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136" t="s">
        <v>43</v>
      </c>
      <c r="B3" s="137"/>
      <c r="C3" s="138"/>
      <c r="D3" s="139"/>
      <c r="E3" s="139"/>
      <c r="F3" s="139"/>
      <c r="G3" s="140"/>
      <c r="H3" s="141"/>
      <c r="I3" s="136" t="s">
        <v>45</v>
      </c>
      <c r="J3" s="137"/>
      <c r="K3" s="138"/>
      <c r="L3" s="139"/>
      <c r="M3" s="142"/>
      <c r="N3" s="38"/>
    </row>
    <row r="4" spans="1:14" ht="13.5" thickBot="1">
      <c r="A4" s="143" t="s">
        <v>44</v>
      </c>
      <c r="B4" s="144"/>
      <c r="C4" s="102"/>
      <c r="D4" s="103"/>
      <c r="E4" s="103"/>
      <c r="F4" s="103"/>
      <c r="G4" s="103"/>
      <c r="H4" s="145"/>
      <c r="I4" s="143" t="s">
        <v>46</v>
      </c>
      <c r="J4" s="144"/>
      <c r="K4" s="102"/>
      <c r="L4" s="103"/>
      <c r="M4" s="104"/>
      <c r="N4" s="38"/>
    </row>
    <row r="5" spans="1:14" ht="49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7" ht="18.75" thickBot="1">
      <c r="A6" s="146" t="s">
        <v>24</v>
      </c>
      <c r="B6" s="146"/>
      <c r="C6" s="146"/>
      <c r="D6" s="146"/>
      <c r="E6" s="19" t="s">
        <v>5</v>
      </c>
      <c r="F6" s="1"/>
      <c r="G6" s="12"/>
    </row>
    <row r="7" spans="1:11" ht="15.75">
      <c r="A7" s="147" t="s">
        <v>8</v>
      </c>
      <c r="B7" s="148"/>
      <c r="C7" s="148"/>
      <c r="D7" s="148"/>
      <c r="E7" s="13" t="s">
        <v>25</v>
      </c>
      <c r="F7" s="26">
        <v>0.05</v>
      </c>
      <c r="I7" s="50" t="s">
        <v>53</v>
      </c>
      <c r="J7" s="51"/>
      <c r="K7" s="51"/>
    </row>
    <row r="8" spans="1:6" ht="15">
      <c r="A8" s="151" t="s">
        <v>21</v>
      </c>
      <c r="B8" s="152"/>
      <c r="C8" s="152"/>
      <c r="D8" s="152"/>
      <c r="E8" s="11" t="s">
        <v>14</v>
      </c>
      <c r="F8" s="42">
        <v>0</v>
      </c>
    </row>
    <row r="9" spans="1:7" ht="15.75">
      <c r="A9" s="151" t="s">
        <v>22</v>
      </c>
      <c r="B9" s="152"/>
      <c r="C9" s="152"/>
      <c r="D9" s="152"/>
      <c r="E9" s="11" t="s">
        <v>10</v>
      </c>
      <c r="F9" s="42">
        <v>0</v>
      </c>
      <c r="G9" s="1"/>
    </row>
    <row r="10" spans="1:8" ht="30.75" customHeight="1">
      <c r="A10" s="133" t="s">
        <v>29</v>
      </c>
      <c r="B10" s="134"/>
      <c r="C10" s="134"/>
      <c r="D10" s="134"/>
      <c r="E10" s="8" t="s">
        <v>20</v>
      </c>
      <c r="F10" s="43">
        <v>0</v>
      </c>
      <c r="G10" s="1"/>
      <c r="H10" s="7"/>
    </row>
    <row r="11" spans="1:7" ht="29.25" customHeight="1">
      <c r="A11" s="133" t="s">
        <v>28</v>
      </c>
      <c r="B11" s="134"/>
      <c r="C11" s="134"/>
      <c r="D11" s="134"/>
      <c r="E11" s="8" t="s">
        <v>16</v>
      </c>
      <c r="F11" s="43">
        <v>0</v>
      </c>
      <c r="G11" s="1"/>
    </row>
    <row r="12" spans="1:7" ht="28.5" customHeight="1">
      <c r="A12" s="133" t="s">
        <v>27</v>
      </c>
      <c r="B12" s="135"/>
      <c r="C12" s="135"/>
      <c r="D12" s="135"/>
      <c r="E12" s="8" t="s">
        <v>17</v>
      </c>
      <c r="F12" s="43">
        <v>0</v>
      </c>
      <c r="G12" s="1"/>
    </row>
    <row r="13" spans="1:7" ht="42" customHeight="1">
      <c r="A13" s="133" t="s">
        <v>48</v>
      </c>
      <c r="B13" s="135"/>
      <c r="C13" s="135"/>
      <c r="D13" s="135"/>
      <c r="E13" s="8" t="s">
        <v>18</v>
      </c>
      <c r="F13" s="43">
        <v>0</v>
      </c>
      <c r="G13" s="1"/>
    </row>
    <row r="14" spans="1:7" ht="30" customHeight="1">
      <c r="A14" s="133" t="s">
        <v>49</v>
      </c>
      <c r="B14" s="135"/>
      <c r="C14" s="135"/>
      <c r="D14" s="135"/>
      <c r="E14" s="8" t="s">
        <v>19</v>
      </c>
      <c r="F14" s="43">
        <v>0</v>
      </c>
      <c r="G14" s="1"/>
    </row>
    <row r="15" spans="1:7" ht="41.25" customHeight="1" thickBot="1">
      <c r="A15" s="154" t="s">
        <v>50</v>
      </c>
      <c r="B15" s="155"/>
      <c r="C15" s="155"/>
      <c r="D15" s="155"/>
      <c r="E15" s="27" t="s">
        <v>51</v>
      </c>
      <c r="F15" s="44">
        <v>0</v>
      </c>
      <c r="G15" s="1"/>
    </row>
    <row r="16" ht="16.5" customHeight="1">
      <c r="G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 t="s">
        <v>15</v>
      </c>
      <c r="B18" s="1"/>
      <c r="C18" s="1"/>
      <c r="D18" s="1"/>
      <c r="E18" s="1"/>
      <c r="F18" s="1"/>
    </row>
    <row r="19" spans="2:7" ht="16.5" thickBot="1">
      <c r="B19" s="149" t="s">
        <v>2</v>
      </c>
      <c r="C19" s="150"/>
      <c r="D19" s="150"/>
      <c r="E19" s="153" t="s">
        <v>1</v>
      </c>
      <c r="F19" s="150"/>
      <c r="G19" s="150"/>
    </row>
    <row r="20" spans="1:7" ht="64.5" thickBot="1">
      <c r="A20" s="6" t="s">
        <v>3</v>
      </c>
      <c r="B20" s="20" t="s">
        <v>54</v>
      </c>
      <c r="C20" s="20" t="s">
        <v>55</v>
      </c>
      <c r="D20" s="21" t="s">
        <v>0</v>
      </c>
      <c r="E20" s="22" t="s">
        <v>12</v>
      </c>
      <c r="F20" s="22" t="s">
        <v>23</v>
      </c>
      <c r="G20" s="23" t="s">
        <v>11</v>
      </c>
    </row>
    <row r="21" spans="1:7" ht="12.75">
      <c r="A21" s="3">
        <v>1</v>
      </c>
      <c r="B21" s="45"/>
      <c r="C21" s="45"/>
      <c r="D21" s="46"/>
      <c r="E21" s="14">
        <f aca="true" t="shared" si="0" ref="E21:E35">B21/(1+$F$7)^$A21</f>
        <v>0</v>
      </c>
      <c r="F21" s="14">
        <f aca="true" t="shared" si="1" ref="F21:F35">C21/(1+$F$7)^$A21</f>
        <v>0</v>
      </c>
      <c r="G21" s="14">
        <f aca="true" t="shared" si="2" ref="G21:G35">D21/(1+$F$7)^$A21</f>
        <v>0</v>
      </c>
    </row>
    <row r="22" spans="1:7" ht="13.5" thickBot="1">
      <c r="A22" s="4">
        <v>2</v>
      </c>
      <c r="B22" s="47"/>
      <c r="C22" s="47"/>
      <c r="D22" s="48"/>
      <c r="E22" s="15">
        <f t="shared" si="0"/>
        <v>0</v>
      </c>
      <c r="F22" s="15">
        <f t="shared" si="1"/>
        <v>0</v>
      </c>
      <c r="G22" s="15">
        <f t="shared" si="2"/>
        <v>0</v>
      </c>
    </row>
    <row r="23" spans="1:7" ht="12.75">
      <c r="A23" s="3">
        <v>3</v>
      </c>
      <c r="B23" s="49"/>
      <c r="C23" s="49"/>
      <c r="D23" s="48"/>
      <c r="E23" s="15">
        <f t="shared" si="0"/>
        <v>0</v>
      </c>
      <c r="F23" s="15">
        <f t="shared" si="1"/>
        <v>0</v>
      </c>
      <c r="G23" s="15">
        <f t="shared" si="2"/>
        <v>0</v>
      </c>
    </row>
    <row r="24" spans="1:7" ht="13.5" thickBot="1">
      <c r="A24" s="4">
        <v>4</v>
      </c>
      <c r="B24" s="49"/>
      <c r="C24" s="49"/>
      <c r="D24" s="48"/>
      <c r="E24" s="15">
        <f t="shared" si="0"/>
        <v>0</v>
      </c>
      <c r="F24" s="15">
        <f t="shared" si="1"/>
        <v>0</v>
      </c>
      <c r="G24" s="15">
        <f t="shared" si="2"/>
        <v>0</v>
      </c>
    </row>
    <row r="25" spans="1:7" ht="12.75">
      <c r="A25" s="3">
        <v>5</v>
      </c>
      <c r="B25" s="49"/>
      <c r="C25" s="49"/>
      <c r="D25" s="48"/>
      <c r="E25" s="15">
        <f t="shared" si="0"/>
        <v>0</v>
      </c>
      <c r="F25" s="15">
        <f t="shared" si="1"/>
        <v>0</v>
      </c>
      <c r="G25" s="15">
        <f t="shared" si="2"/>
        <v>0</v>
      </c>
    </row>
    <row r="26" spans="1:7" ht="13.5" thickBot="1">
      <c r="A26" s="4">
        <v>6</v>
      </c>
      <c r="B26" s="49"/>
      <c r="C26" s="49"/>
      <c r="D26" s="48"/>
      <c r="E26" s="15">
        <f t="shared" si="0"/>
        <v>0</v>
      </c>
      <c r="F26" s="15">
        <f t="shared" si="1"/>
        <v>0</v>
      </c>
      <c r="G26" s="15">
        <f t="shared" si="2"/>
        <v>0</v>
      </c>
    </row>
    <row r="27" spans="1:7" ht="12.75">
      <c r="A27" s="3">
        <v>7</v>
      </c>
      <c r="B27" s="49"/>
      <c r="C27" s="49"/>
      <c r="D27" s="48"/>
      <c r="E27" s="15">
        <f t="shared" si="0"/>
        <v>0</v>
      </c>
      <c r="F27" s="15">
        <f t="shared" si="1"/>
        <v>0</v>
      </c>
      <c r="G27" s="15">
        <f t="shared" si="2"/>
        <v>0</v>
      </c>
    </row>
    <row r="28" spans="1:7" ht="13.5" thickBot="1">
      <c r="A28" s="4">
        <v>8</v>
      </c>
      <c r="B28" s="49"/>
      <c r="C28" s="49"/>
      <c r="D28" s="48"/>
      <c r="E28" s="15">
        <f t="shared" si="0"/>
        <v>0</v>
      </c>
      <c r="F28" s="15">
        <f t="shared" si="1"/>
        <v>0</v>
      </c>
      <c r="G28" s="15">
        <f t="shared" si="2"/>
        <v>0</v>
      </c>
    </row>
    <row r="29" spans="1:7" ht="12.75">
      <c r="A29" s="3">
        <v>9</v>
      </c>
      <c r="B29" s="49"/>
      <c r="C29" s="49"/>
      <c r="D29" s="48"/>
      <c r="E29" s="15">
        <f t="shared" si="0"/>
        <v>0</v>
      </c>
      <c r="F29" s="15">
        <f t="shared" si="1"/>
        <v>0</v>
      </c>
      <c r="G29" s="15">
        <f t="shared" si="2"/>
        <v>0</v>
      </c>
    </row>
    <row r="30" spans="1:7" ht="13.5" thickBot="1">
      <c r="A30" s="4">
        <v>10</v>
      </c>
      <c r="B30" s="49"/>
      <c r="C30" s="49"/>
      <c r="D30" s="48"/>
      <c r="E30" s="15">
        <f t="shared" si="0"/>
        <v>0</v>
      </c>
      <c r="F30" s="15">
        <f t="shared" si="1"/>
        <v>0</v>
      </c>
      <c r="G30" s="15">
        <f t="shared" si="2"/>
        <v>0</v>
      </c>
    </row>
    <row r="31" spans="1:7" ht="12.75">
      <c r="A31" s="3">
        <v>11</v>
      </c>
      <c r="B31" s="49"/>
      <c r="C31" s="49"/>
      <c r="D31" s="48"/>
      <c r="E31" s="15">
        <f t="shared" si="0"/>
        <v>0</v>
      </c>
      <c r="F31" s="15">
        <f t="shared" si="1"/>
        <v>0</v>
      </c>
      <c r="G31" s="15">
        <f t="shared" si="2"/>
        <v>0</v>
      </c>
    </row>
    <row r="32" spans="1:7" ht="13.5" thickBot="1">
      <c r="A32" s="4">
        <v>12</v>
      </c>
      <c r="B32" s="49"/>
      <c r="C32" s="49"/>
      <c r="D32" s="48"/>
      <c r="E32" s="15">
        <f t="shared" si="0"/>
        <v>0</v>
      </c>
      <c r="F32" s="15">
        <f t="shared" si="1"/>
        <v>0</v>
      </c>
      <c r="G32" s="15">
        <f t="shared" si="2"/>
        <v>0</v>
      </c>
    </row>
    <row r="33" spans="1:7" ht="12.75">
      <c r="A33" s="3">
        <v>13</v>
      </c>
      <c r="B33" s="49"/>
      <c r="C33" s="49"/>
      <c r="D33" s="48"/>
      <c r="E33" s="15">
        <f t="shared" si="0"/>
        <v>0</v>
      </c>
      <c r="F33" s="15">
        <f t="shared" si="1"/>
        <v>0</v>
      </c>
      <c r="G33" s="15">
        <f t="shared" si="2"/>
        <v>0</v>
      </c>
    </row>
    <row r="34" spans="1:7" ht="13.5" thickBot="1">
      <c r="A34" s="4">
        <v>14</v>
      </c>
      <c r="B34" s="49"/>
      <c r="C34" s="49"/>
      <c r="D34" s="48"/>
      <c r="E34" s="15">
        <f t="shared" si="0"/>
        <v>0</v>
      </c>
      <c r="F34" s="15">
        <f t="shared" si="1"/>
        <v>0</v>
      </c>
      <c r="G34" s="15">
        <f t="shared" si="2"/>
        <v>0</v>
      </c>
    </row>
    <row r="35" spans="1:7" ht="13.5" thickBot="1">
      <c r="A35" s="3">
        <v>15</v>
      </c>
      <c r="B35" s="49"/>
      <c r="C35" s="49"/>
      <c r="D35" s="48"/>
      <c r="E35" s="15">
        <f t="shared" si="0"/>
        <v>0</v>
      </c>
      <c r="F35" s="15">
        <f t="shared" si="1"/>
        <v>0</v>
      </c>
      <c r="G35" s="15">
        <f t="shared" si="2"/>
        <v>0</v>
      </c>
    </row>
    <row r="36" spans="1:7" ht="13.5" thickBot="1">
      <c r="A36" s="2"/>
      <c r="B36" s="16">
        <f aca="true" t="shared" si="3" ref="B36:G36">SUM(B21:B35)</f>
        <v>0</v>
      </c>
      <c r="C36" s="16">
        <f t="shared" si="3"/>
        <v>0</v>
      </c>
      <c r="D36" s="17">
        <f t="shared" si="3"/>
        <v>0</v>
      </c>
      <c r="E36" s="18">
        <f t="shared" si="3"/>
        <v>0</v>
      </c>
      <c r="F36" s="18">
        <f t="shared" si="3"/>
        <v>0</v>
      </c>
      <c r="G36" s="18">
        <f t="shared" si="3"/>
        <v>0</v>
      </c>
    </row>
    <row r="37" spans="1:7" ht="12.75">
      <c r="A37" s="24"/>
      <c r="B37" s="28"/>
      <c r="C37" s="28"/>
      <c r="D37" s="28"/>
      <c r="E37" s="29"/>
      <c r="F37" s="29"/>
      <c r="G37" s="29"/>
    </row>
    <row r="38" spans="1:7" ht="13.5" thickBot="1">
      <c r="A38" s="158"/>
      <c r="B38" s="159"/>
      <c r="C38" s="159"/>
      <c r="D38" s="159"/>
      <c r="E38" s="25"/>
      <c r="F38" s="25"/>
      <c r="G38" s="25"/>
    </row>
    <row r="39" spans="1:6" ht="15">
      <c r="A39" s="115" t="s">
        <v>4</v>
      </c>
      <c r="B39" s="116"/>
      <c r="C39" s="116"/>
      <c r="D39" s="58" t="s">
        <v>5</v>
      </c>
      <c r="E39" s="59" t="s">
        <v>6</v>
      </c>
      <c r="F39" s="60" t="s">
        <v>7</v>
      </c>
    </row>
    <row r="40" spans="1:7" ht="29.25" customHeight="1">
      <c r="A40" s="122" t="s">
        <v>30</v>
      </c>
      <c r="B40" s="123"/>
      <c r="C40" s="124"/>
      <c r="D40" s="30" t="s">
        <v>33</v>
      </c>
      <c r="E40" s="5"/>
      <c r="F40" s="61">
        <v>0</v>
      </c>
      <c r="G40" s="9"/>
    </row>
    <row r="41" spans="1:7" ht="29.25" customHeight="1">
      <c r="A41" s="122" t="s">
        <v>31</v>
      </c>
      <c r="B41" s="156"/>
      <c r="C41" s="157"/>
      <c r="D41" s="30" t="s">
        <v>9</v>
      </c>
      <c r="E41" s="10" t="s">
        <v>13</v>
      </c>
      <c r="F41" s="62">
        <f>F36+G36-E36</f>
        <v>0</v>
      </c>
      <c r="G41" s="9"/>
    </row>
    <row r="42" spans="1:7" ht="29.25" customHeight="1">
      <c r="A42" s="122" t="s">
        <v>69</v>
      </c>
      <c r="B42" s="125"/>
      <c r="C42" s="126"/>
      <c r="D42" s="30" t="s">
        <v>56</v>
      </c>
      <c r="E42" s="10" t="s">
        <v>32</v>
      </c>
      <c r="F42" s="63">
        <f>F41+F40</f>
        <v>0</v>
      </c>
      <c r="G42" s="9"/>
    </row>
    <row r="43" spans="1:13" ht="54.75" customHeight="1">
      <c r="A43" s="122" t="s">
        <v>62</v>
      </c>
      <c r="B43" s="123"/>
      <c r="C43" s="124"/>
      <c r="D43" s="30" t="s">
        <v>64</v>
      </c>
      <c r="E43" s="52" t="s">
        <v>65</v>
      </c>
      <c r="F43" s="63">
        <f>F9*F10</f>
        <v>0</v>
      </c>
      <c r="G43" s="9"/>
      <c r="H43" s="74"/>
      <c r="I43" s="75"/>
      <c r="J43" s="75"/>
      <c r="K43" s="75"/>
      <c r="L43" s="75"/>
      <c r="M43" s="75"/>
    </row>
    <row r="44" spans="1:8" ht="44.25" customHeight="1">
      <c r="A44" s="122" t="s">
        <v>34</v>
      </c>
      <c r="B44" s="123"/>
      <c r="C44" s="124"/>
      <c r="D44" s="30"/>
      <c r="E44" s="53" t="s">
        <v>66</v>
      </c>
      <c r="F44" s="63">
        <f>F42-F43</f>
        <v>0</v>
      </c>
      <c r="G44" s="9"/>
      <c r="H44" s="40"/>
    </row>
    <row r="45" spans="1:8" ht="44.25" customHeight="1">
      <c r="A45" s="127" t="s">
        <v>63</v>
      </c>
      <c r="B45" s="128"/>
      <c r="C45" s="128"/>
      <c r="D45" s="39" t="s">
        <v>67</v>
      </c>
      <c r="E45" s="54"/>
      <c r="F45" s="64">
        <f>IF(F44&gt;0,F43+F44,F43)</f>
        <v>0</v>
      </c>
      <c r="G45" s="9"/>
      <c r="H45" s="40"/>
    </row>
    <row r="46" spans="1:8" ht="44.25" customHeight="1">
      <c r="A46" s="55" t="s">
        <v>57</v>
      </c>
      <c r="B46" s="56"/>
      <c r="C46" s="56"/>
      <c r="D46" s="30" t="s">
        <v>58</v>
      </c>
      <c r="E46" s="52" t="s">
        <v>68</v>
      </c>
      <c r="F46" s="63">
        <f>F9-F45</f>
        <v>0</v>
      </c>
      <c r="G46" s="9"/>
      <c r="H46" s="40"/>
    </row>
    <row r="47" spans="1:13" ht="30.75" customHeight="1" thickBot="1">
      <c r="A47" s="57"/>
      <c r="B47" s="129" t="s">
        <v>59</v>
      </c>
      <c r="C47" s="130"/>
      <c r="D47" s="65" t="s">
        <v>60</v>
      </c>
      <c r="E47" s="66" t="s">
        <v>61</v>
      </c>
      <c r="F47" s="67">
        <f>F46*F11</f>
        <v>0</v>
      </c>
      <c r="G47" s="40"/>
      <c r="H47" s="40"/>
      <c r="I47" s="40"/>
      <c r="J47" s="40"/>
      <c r="K47" s="40"/>
      <c r="L47" s="40"/>
      <c r="M47" s="40"/>
    </row>
    <row r="48" ht="12.75" customHeight="1"/>
    <row r="49" spans="1:13" ht="29.25" customHeight="1">
      <c r="A49" s="121" t="s">
        <v>39</v>
      </c>
      <c r="B49" s="121"/>
      <c r="C49" s="121"/>
      <c r="D49" s="121"/>
      <c r="M49" s="31"/>
    </row>
    <row r="50" spans="1:13" ht="27.75" customHeight="1">
      <c r="A50" s="106" t="s">
        <v>35</v>
      </c>
      <c r="B50" s="106"/>
      <c r="C50" s="106"/>
      <c r="D50" s="106"/>
      <c r="E50" s="106" t="s">
        <v>36</v>
      </c>
      <c r="F50" s="106"/>
      <c r="G50" s="106"/>
      <c r="H50" s="106"/>
      <c r="I50" s="32" t="s">
        <v>37</v>
      </c>
      <c r="J50" s="106" t="s">
        <v>38</v>
      </c>
      <c r="K50" s="106"/>
      <c r="L50" s="106"/>
      <c r="M50" s="106"/>
    </row>
    <row r="51" spans="1:13" ht="12.75">
      <c r="A51" s="107"/>
      <c r="B51" s="108"/>
      <c r="C51" s="108"/>
      <c r="D51" s="109"/>
      <c r="E51" s="107"/>
      <c r="F51" s="108"/>
      <c r="G51" s="108"/>
      <c r="H51" s="109"/>
      <c r="I51" s="113"/>
      <c r="J51" s="107"/>
      <c r="K51" s="108"/>
      <c r="L51" s="108"/>
      <c r="M51" s="109"/>
    </row>
    <row r="52" spans="1:13" ht="12.75">
      <c r="A52" s="110"/>
      <c r="B52" s="111"/>
      <c r="C52" s="111"/>
      <c r="D52" s="112"/>
      <c r="E52" s="110"/>
      <c r="F52" s="111"/>
      <c r="G52" s="111"/>
      <c r="H52" s="112"/>
      <c r="I52" s="114"/>
      <c r="J52" s="110"/>
      <c r="K52" s="111"/>
      <c r="L52" s="111"/>
      <c r="M52" s="112"/>
    </row>
    <row r="54" spans="1:13" ht="12.75" customHeight="1">
      <c r="A54" s="105" t="s">
        <v>40</v>
      </c>
      <c r="B54" s="105"/>
      <c r="C54" s="105"/>
      <c r="D54" s="105"/>
      <c r="E54" s="105"/>
      <c r="F54" s="105"/>
      <c r="G54" s="105"/>
      <c r="H54" s="105"/>
      <c r="I54" s="33"/>
      <c r="J54" s="34"/>
      <c r="K54" s="34"/>
      <c r="L54" s="35"/>
      <c r="M54" s="35"/>
    </row>
    <row r="55" spans="1:13" ht="12.75">
      <c r="A55" s="106" t="s">
        <v>41</v>
      </c>
      <c r="B55" s="106"/>
      <c r="C55" s="106"/>
      <c r="D55" s="106"/>
      <c r="E55" s="106"/>
      <c r="F55" s="106"/>
      <c r="G55" s="106"/>
      <c r="H55" s="106"/>
      <c r="I55" s="36" t="s">
        <v>37</v>
      </c>
      <c r="J55" s="117" t="s">
        <v>38</v>
      </c>
      <c r="K55" s="117"/>
      <c r="L55" s="117"/>
      <c r="M55" s="117"/>
    </row>
    <row r="56" spans="1:13" ht="12.75">
      <c r="A56" s="118"/>
      <c r="B56" s="118"/>
      <c r="C56" s="118"/>
      <c r="D56" s="118"/>
      <c r="E56" s="118"/>
      <c r="F56" s="118"/>
      <c r="G56" s="118"/>
      <c r="H56" s="118"/>
      <c r="I56" s="119"/>
      <c r="J56" s="117"/>
      <c r="K56" s="117"/>
      <c r="L56" s="117"/>
      <c r="M56" s="117"/>
    </row>
    <row r="57" spans="1:13" ht="15.75" customHeight="1">
      <c r="A57" s="118"/>
      <c r="B57" s="118"/>
      <c r="C57" s="118"/>
      <c r="D57" s="118"/>
      <c r="E57" s="118"/>
      <c r="F57" s="118"/>
      <c r="G57" s="118"/>
      <c r="H57" s="118"/>
      <c r="I57" s="120"/>
      <c r="J57" s="117"/>
      <c r="K57" s="117"/>
      <c r="L57" s="117"/>
      <c r="M57" s="117"/>
    </row>
    <row r="58" ht="13.5" customHeight="1"/>
    <row r="59" ht="16.5" customHeight="1"/>
  </sheetData>
  <mergeCells count="44">
    <mergeCell ref="E19:G19"/>
    <mergeCell ref="A15:D15"/>
    <mergeCell ref="A43:C43"/>
    <mergeCell ref="A41:C41"/>
    <mergeCell ref="A38:D38"/>
    <mergeCell ref="A6:D6"/>
    <mergeCell ref="A7:D7"/>
    <mergeCell ref="B19:D19"/>
    <mergeCell ref="A10:D10"/>
    <mergeCell ref="A8:D8"/>
    <mergeCell ref="A9:D9"/>
    <mergeCell ref="A13:D13"/>
    <mergeCell ref="A14:D14"/>
    <mergeCell ref="A1:M1"/>
    <mergeCell ref="A11:D11"/>
    <mergeCell ref="A12:D12"/>
    <mergeCell ref="A3:B3"/>
    <mergeCell ref="C3:H3"/>
    <mergeCell ref="I3:J3"/>
    <mergeCell ref="K3:M3"/>
    <mergeCell ref="A4:B4"/>
    <mergeCell ref="C4:H4"/>
    <mergeCell ref="I4:J4"/>
    <mergeCell ref="A49:D49"/>
    <mergeCell ref="A40:C40"/>
    <mergeCell ref="A42:C42"/>
    <mergeCell ref="A45:C45"/>
    <mergeCell ref="B47:C47"/>
    <mergeCell ref="A44:C44"/>
    <mergeCell ref="A55:H55"/>
    <mergeCell ref="J55:M55"/>
    <mergeCell ref="A56:H57"/>
    <mergeCell ref="I56:I57"/>
    <mergeCell ref="J56:M57"/>
    <mergeCell ref="K4:M4"/>
    <mergeCell ref="A54:H54"/>
    <mergeCell ref="A50:D50"/>
    <mergeCell ref="E50:H50"/>
    <mergeCell ref="J50:M50"/>
    <mergeCell ref="A51:D52"/>
    <mergeCell ref="E51:H52"/>
    <mergeCell ref="I51:I52"/>
    <mergeCell ref="J51:M52"/>
    <mergeCell ref="A39:C39"/>
  </mergeCells>
  <printOptions/>
  <pageMargins left="0.75" right="0.75" top="1" bottom="1" header="0.4921259845" footer="0.4921259845"/>
  <pageSetup fitToHeight="1" fitToWidth="1" horizontalDpi="600" verticalDpi="600" orientation="landscape" paperSize="9" scale="3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31">
      <selection activeCell="C12" sqref="C12"/>
    </sheetView>
  </sheetViews>
  <sheetFormatPr defaultColWidth="9.140625" defaultRowHeight="12.75"/>
  <cols>
    <col min="1" max="1" width="31.28125" style="72" customWidth="1"/>
    <col min="2" max="17" width="13.8515625" style="0" customWidth="1"/>
  </cols>
  <sheetData>
    <row r="1" spans="1:3" ht="23.25" customHeight="1" thickBot="1">
      <c r="A1" s="160" t="s">
        <v>87</v>
      </c>
      <c r="B1" s="91"/>
      <c r="C1" s="91"/>
    </row>
    <row r="2" spans="1:17" ht="26.25" thickBot="1">
      <c r="A2" s="93" t="s">
        <v>88</v>
      </c>
      <c r="B2" s="94">
        <v>2011</v>
      </c>
      <c r="C2" s="76">
        <f>B2+1</f>
        <v>2012</v>
      </c>
      <c r="D2" s="76">
        <f aca="true" t="shared" si="0" ref="D2:Q2">C2+1</f>
        <v>2013</v>
      </c>
      <c r="E2" s="76">
        <f t="shared" si="0"/>
        <v>2014</v>
      </c>
      <c r="F2" s="76">
        <f t="shared" si="0"/>
        <v>2015</v>
      </c>
      <c r="G2" s="76">
        <f t="shared" si="0"/>
        <v>2016</v>
      </c>
      <c r="H2" s="76">
        <f t="shared" si="0"/>
        <v>2017</v>
      </c>
      <c r="I2" s="76">
        <f t="shared" si="0"/>
        <v>2018</v>
      </c>
      <c r="J2" s="76">
        <f t="shared" si="0"/>
        <v>2019</v>
      </c>
      <c r="K2" s="76">
        <f t="shared" si="0"/>
        <v>2020</v>
      </c>
      <c r="L2" s="76">
        <f t="shared" si="0"/>
        <v>2021</v>
      </c>
      <c r="M2" s="76">
        <f t="shared" si="0"/>
        <v>2022</v>
      </c>
      <c r="N2" s="76">
        <f t="shared" si="0"/>
        <v>2023</v>
      </c>
      <c r="O2" s="76">
        <f t="shared" si="0"/>
        <v>2024</v>
      </c>
      <c r="P2" s="76">
        <f t="shared" si="0"/>
        <v>2025</v>
      </c>
      <c r="Q2" s="76">
        <f t="shared" si="0"/>
        <v>2026</v>
      </c>
    </row>
    <row r="3" spans="1:17" ht="12.75">
      <c r="A3" s="77" t="s">
        <v>89</v>
      </c>
      <c r="B3" s="49">
        <f>SUM(B4:B7)</f>
        <v>0</v>
      </c>
      <c r="C3" s="49">
        <f aca="true" t="shared" si="1" ref="C3:Q3">SUM(C4:C7)</f>
        <v>0</v>
      </c>
      <c r="D3" s="49">
        <f t="shared" si="1"/>
        <v>0</v>
      </c>
      <c r="E3" s="49">
        <f t="shared" si="1"/>
        <v>0</v>
      </c>
      <c r="F3" s="49">
        <f t="shared" si="1"/>
        <v>0</v>
      </c>
      <c r="G3" s="49">
        <f t="shared" si="1"/>
        <v>0</v>
      </c>
      <c r="H3" s="49">
        <f t="shared" si="1"/>
        <v>0</v>
      </c>
      <c r="I3" s="49">
        <f t="shared" si="1"/>
        <v>0</v>
      </c>
      <c r="J3" s="49">
        <f t="shared" si="1"/>
        <v>0</v>
      </c>
      <c r="K3" s="49">
        <f t="shared" si="1"/>
        <v>0</v>
      </c>
      <c r="L3" s="49">
        <f t="shared" si="1"/>
        <v>0</v>
      </c>
      <c r="M3" s="49">
        <f t="shared" si="1"/>
        <v>0</v>
      </c>
      <c r="N3" s="49">
        <f t="shared" si="1"/>
        <v>0</v>
      </c>
      <c r="O3" s="49">
        <f t="shared" si="1"/>
        <v>0</v>
      </c>
      <c r="P3" s="49">
        <f t="shared" si="1"/>
        <v>0</v>
      </c>
      <c r="Q3" s="49">
        <f t="shared" si="1"/>
        <v>0</v>
      </c>
    </row>
    <row r="4" spans="1:17" ht="12.75">
      <c r="A4" s="77" t="s">
        <v>90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2.75">
      <c r="A5" s="77" t="s">
        <v>91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2.75">
      <c r="A6" s="77" t="s">
        <v>92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12.75">
      <c r="A7" s="77" t="s">
        <v>93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2.75">
      <c r="A8" s="77" t="s">
        <v>94</v>
      </c>
      <c r="B8" s="49">
        <f>SUM(B9:B14,B23)</f>
        <v>0</v>
      </c>
      <c r="C8" s="49">
        <f aca="true" t="shared" si="2" ref="C8:Q8">SUM(C9:C14,C23)</f>
        <v>0</v>
      </c>
      <c r="D8" s="49">
        <f t="shared" si="2"/>
        <v>0</v>
      </c>
      <c r="E8" s="49">
        <f t="shared" si="2"/>
        <v>0</v>
      </c>
      <c r="F8" s="49">
        <f t="shared" si="2"/>
        <v>0</v>
      </c>
      <c r="G8" s="49">
        <f t="shared" si="2"/>
        <v>0</v>
      </c>
      <c r="H8" s="49">
        <f t="shared" si="2"/>
        <v>0</v>
      </c>
      <c r="I8" s="49">
        <f t="shared" si="2"/>
        <v>0</v>
      </c>
      <c r="J8" s="49">
        <f t="shared" si="2"/>
        <v>0</v>
      </c>
      <c r="K8" s="49">
        <f t="shared" si="2"/>
        <v>0</v>
      </c>
      <c r="L8" s="49">
        <f t="shared" si="2"/>
        <v>0</v>
      </c>
      <c r="M8" s="49">
        <f t="shared" si="2"/>
        <v>0</v>
      </c>
      <c r="N8" s="49">
        <f t="shared" si="2"/>
        <v>0</v>
      </c>
      <c r="O8" s="49">
        <f t="shared" si="2"/>
        <v>0</v>
      </c>
      <c r="P8" s="49">
        <f t="shared" si="2"/>
        <v>0</v>
      </c>
      <c r="Q8" s="49">
        <f t="shared" si="2"/>
        <v>0</v>
      </c>
    </row>
    <row r="9" spans="1:17" ht="12.75">
      <c r="A9" s="77" t="s">
        <v>95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12.75">
      <c r="A10" s="77" t="s">
        <v>96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2.75">
      <c r="A11" s="77" t="s">
        <v>97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12.75">
      <c r="A12" s="77" t="s">
        <v>98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12.75">
      <c r="A13" s="77" t="s">
        <v>99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12.75">
      <c r="A14" s="77" t="s">
        <v>100</v>
      </c>
      <c r="B14" s="49">
        <f>SUM(B15:B22)</f>
        <v>0</v>
      </c>
      <c r="C14" s="49">
        <f aca="true" t="shared" si="3" ref="C14:Q14">SUM(C15:C22)</f>
        <v>0</v>
      </c>
      <c r="D14" s="49">
        <f t="shared" si="3"/>
        <v>0</v>
      </c>
      <c r="E14" s="49">
        <f t="shared" si="3"/>
        <v>0</v>
      </c>
      <c r="F14" s="49">
        <f t="shared" si="3"/>
        <v>0</v>
      </c>
      <c r="G14" s="49">
        <f t="shared" si="3"/>
        <v>0</v>
      </c>
      <c r="H14" s="49">
        <f t="shared" si="3"/>
        <v>0</v>
      </c>
      <c r="I14" s="49">
        <f t="shared" si="3"/>
        <v>0</v>
      </c>
      <c r="J14" s="49">
        <f t="shared" si="3"/>
        <v>0</v>
      </c>
      <c r="K14" s="49">
        <f t="shared" si="3"/>
        <v>0</v>
      </c>
      <c r="L14" s="49">
        <f t="shared" si="3"/>
        <v>0</v>
      </c>
      <c r="M14" s="49">
        <f t="shared" si="3"/>
        <v>0</v>
      </c>
      <c r="N14" s="49">
        <f t="shared" si="3"/>
        <v>0</v>
      </c>
      <c r="O14" s="49">
        <f t="shared" si="3"/>
        <v>0</v>
      </c>
      <c r="P14" s="49">
        <f t="shared" si="3"/>
        <v>0</v>
      </c>
      <c r="Q14" s="49">
        <f t="shared" si="3"/>
        <v>0</v>
      </c>
    </row>
    <row r="15" spans="1:17" ht="12.75">
      <c r="A15" s="77" t="s">
        <v>101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5.5">
      <c r="A16" s="77" t="s">
        <v>102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12.75">
      <c r="A17" s="77" t="s">
        <v>103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25.5">
      <c r="A18" s="77" t="s">
        <v>104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2.75">
      <c r="A19" s="77" t="s">
        <v>105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2.75">
      <c r="A20" s="77" t="s">
        <v>106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2.75">
      <c r="A21" s="77" t="s">
        <v>107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2.75">
      <c r="A22" s="77" t="s">
        <v>108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13.5" thickBot="1">
      <c r="A23" s="77" t="s">
        <v>122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ht="28.5" customHeight="1" thickBot="1">
      <c r="A24" s="78" t="s">
        <v>109</v>
      </c>
      <c r="B24" s="95">
        <f>B3+B8</f>
        <v>0</v>
      </c>
      <c r="C24" s="95">
        <f aca="true" t="shared" si="4" ref="C24:Q24">C3+C8</f>
        <v>0</v>
      </c>
      <c r="D24" s="95">
        <f t="shared" si="4"/>
        <v>0</v>
      </c>
      <c r="E24" s="95">
        <f t="shared" si="4"/>
        <v>0</v>
      </c>
      <c r="F24" s="95">
        <f t="shared" si="4"/>
        <v>0</v>
      </c>
      <c r="G24" s="95">
        <f t="shared" si="4"/>
        <v>0</v>
      </c>
      <c r="H24" s="95">
        <f t="shared" si="4"/>
        <v>0</v>
      </c>
      <c r="I24" s="95">
        <f t="shared" si="4"/>
        <v>0</v>
      </c>
      <c r="J24" s="95">
        <f t="shared" si="4"/>
        <v>0</v>
      </c>
      <c r="K24" s="95">
        <f t="shared" si="4"/>
        <v>0</v>
      </c>
      <c r="L24" s="95">
        <f t="shared" si="4"/>
        <v>0</v>
      </c>
      <c r="M24" s="95">
        <f t="shared" si="4"/>
        <v>0</v>
      </c>
      <c r="N24" s="95">
        <f t="shared" si="4"/>
        <v>0</v>
      </c>
      <c r="O24" s="95">
        <f t="shared" si="4"/>
        <v>0</v>
      </c>
      <c r="P24" s="95">
        <f t="shared" si="4"/>
        <v>0</v>
      </c>
      <c r="Q24" s="95">
        <f t="shared" si="4"/>
        <v>0</v>
      </c>
    </row>
    <row r="25" spans="1:20" ht="12.75">
      <c r="A25" s="96" t="s">
        <v>110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ht="12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" ht="21" thickBot="1">
      <c r="A27" s="160" t="s">
        <v>111</v>
      </c>
      <c r="B27" s="91"/>
    </row>
    <row r="28" spans="1:17" s="82" customFormat="1" ht="26.25" thickBot="1">
      <c r="A28" s="81" t="s">
        <v>73</v>
      </c>
      <c r="B28" s="76">
        <v>2011</v>
      </c>
      <c r="C28" s="76">
        <f>B28+1</f>
        <v>2012</v>
      </c>
      <c r="D28" s="76">
        <f aca="true" t="shared" si="5" ref="D28:Q28">C28+1</f>
        <v>2013</v>
      </c>
      <c r="E28" s="76">
        <f t="shared" si="5"/>
        <v>2014</v>
      </c>
      <c r="F28" s="76">
        <f t="shared" si="5"/>
        <v>2015</v>
      </c>
      <c r="G28" s="76">
        <f t="shared" si="5"/>
        <v>2016</v>
      </c>
      <c r="H28" s="76">
        <f t="shared" si="5"/>
        <v>2017</v>
      </c>
      <c r="I28" s="76">
        <f t="shared" si="5"/>
        <v>2018</v>
      </c>
      <c r="J28" s="76">
        <f t="shared" si="5"/>
        <v>2019</v>
      </c>
      <c r="K28" s="76">
        <f t="shared" si="5"/>
        <v>2020</v>
      </c>
      <c r="L28" s="76">
        <f t="shared" si="5"/>
        <v>2021</v>
      </c>
      <c r="M28" s="76">
        <f t="shared" si="5"/>
        <v>2022</v>
      </c>
      <c r="N28" s="76">
        <f t="shared" si="5"/>
        <v>2023</v>
      </c>
      <c r="O28" s="76">
        <f t="shared" si="5"/>
        <v>2024</v>
      </c>
      <c r="P28" s="76">
        <f t="shared" si="5"/>
        <v>2025</v>
      </c>
      <c r="Q28" s="76">
        <f t="shared" si="5"/>
        <v>2026</v>
      </c>
    </row>
    <row r="29" spans="1:17" ht="38.25">
      <c r="A29" s="73" t="s">
        <v>74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2.75">
      <c r="A30" s="73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12.75">
      <c r="A31" s="73" t="s">
        <v>76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ht="12.75">
      <c r="A32" s="73" t="s">
        <v>77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2.75">
      <c r="A33" s="73" t="s">
        <v>78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3.5" thickBot="1">
      <c r="A34" s="73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ht="39" thickBot="1">
      <c r="A35" s="84" t="s">
        <v>79</v>
      </c>
      <c r="B35" s="97">
        <f aca="true" t="shared" si="6" ref="B35:Q35">SUM(B29:B34)</f>
        <v>0</v>
      </c>
      <c r="C35" s="79">
        <f t="shared" si="6"/>
        <v>0</v>
      </c>
      <c r="D35" s="79">
        <f t="shared" si="6"/>
        <v>0</v>
      </c>
      <c r="E35" s="79">
        <f t="shared" si="6"/>
        <v>0</v>
      </c>
      <c r="F35" s="79">
        <f t="shared" si="6"/>
        <v>0</v>
      </c>
      <c r="G35" s="79">
        <f t="shared" si="6"/>
        <v>0</v>
      </c>
      <c r="H35" s="79">
        <f t="shared" si="6"/>
        <v>0</v>
      </c>
      <c r="I35" s="79">
        <f t="shared" si="6"/>
        <v>0</v>
      </c>
      <c r="J35" s="79">
        <f t="shared" si="6"/>
        <v>0</v>
      </c>
      <c r="K35" s="79">
        <f t="shared" si="6"/>
        <v>0</v>
      </c>
      <c r="L35" s="79">
        <f t="shared" si="6"/>
        <v>0</v>
      </c>
      <c r="M35" s="79">
        <f t="shared" si="6"/>
        <v>0</v>
      </c>
      <c r="N35" s="79">
        <f t="shared" si="6"/>
        <v>0</v>
      </c>
      <c r="O35" s="79">
        <f t="shared" si="6"/>
        <v>0</v>
      </c>
      <c r="P35" s="79">
        <f t="shared" si="6"/>
        <v>0</v>
      </c>
      <c r="Q35" s="79">
        <f t="shared" si="6"/>
        <v>0</v>
      </c>
    </row>
    <row r="36" spans="1:17" ht="13.5" thickBot="1">
      <c r="A36" s="84" t="s">
        <v>80</v>
      </c>
      <c r="B36" s="76">
        <v>2011</v>
      </c>
      <c r="C36" s="76">
        <f>B36+1</f>
        <v>2012</v>
      </c>
      <c r="D36" s="76">
        <f aca="true" t="shared" si="7" ref="D36:Q36">C36+1</f>
        <v>2013</v>
      </c>
      <c r="E36" s="76">
        <f t="shared" si="7"/>
        <v>2014</v>
      </c>
      <c r="F36" s="76">
        <f t="shared" si="7"/>
        <v>2015</v>
      </c>
      <c r="G36" s="76">
        <f t="shared" si="7"/>
        <v>2016</v>
      </c>
      <c r="H36" s="76">
        <f t="shared" si="7"/>
        <v>2017</v>
      </c>
      <c r="I36" s="76">
        <f t="shared" si="7"/>
        <v>2018</v>
      </c>
      <c r="J36" s="76">
        <f t="shared" si="7"/>
        <v>2019</v>
      </c>
      <c r="K36" s="76">
        <f t="shared" si="7"/>
        <v>2020</v>
      </c>
      <c r="L36" s="76">
        <f t="shared" si="7"/>
        <v>2021</v>
      </c>
      <c r="M36" s="76">
        <f t="shared" si="7"/>
        <v>2022</v>
      </c>
      <c r="N36" s="76">
        <f t="shared" si="7"/>
        <v>2023</v>
      </c>
      <c r="O36" s="76">
        <f t="shared" si="7"/>
        <v>2024</v>
      </c>
      <c r="P36" s="76">
        <f t="shared" si="7"/>
        <v>2025</v>
      </c>
      <c r="Q36" s="76">
        <f t="shared" si="7"/>
        <v>2026</v>
      </c>
    </row>
    <row r="37" spans="1:17" ht="12.75">
      <c r="A37" s="83" t="s">
        <v>112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2.75">
      <c r="A38" s="83" t="s">
        <v>113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12.75">
      <c r="A39" s="72" t="s">
        <v>114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ht="12.75">
      <c r="A40" s="83" t="s">
        <v>115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12.75">
      <c r="A41" s="83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ht="12.75">
      <c r="A42" s="83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83" t="s">
        <v>118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98" t="s">
        <v>81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25.5">
      <c r="A45" s="73" t="s">
        <v>119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73" t="s">
        <v>82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3.5" thickBot="1">
      <c r="A47" s="72" t="s">
        <v>120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3.5" thickBot="1">
      <c r="A48" s="85" t="s">
        <v>83</v>
      </c>
      <c r="B48" s="99">
        <f aca="true" t="shared" si="8" ref="B48:Q48">SUM(B44:B47)</f>
        <v>0</v>
      </c>
      <c r="C48" s="99">
        <f t="shared" si="8"/>
        <v>0</v>
      </c>
      <c r="D48" s="99">
        <f t="shared" si="8"/>
        <v>0</v>
      </c>
      <c r="E48" s="99">
        <f t="shared" si="8"/>
        <v>0</v>
      </c>
      <c r="F48" s="99">
        <f t="shared" si="8"/>
        <v>0</v>
      </c>
      <c r="G48" s="99">
        <f t="shared" si="8"/>
        <v>0</v>
      </c>
      <c r="H48" s="99">
        <f t="shared" si="8"/>
        <v>0</v>
      </c>
      <c r="I48" s="99">
        <f t="shared" si="8"/>
        <v>0</v>
      </c>
      <c r="J48" s="99">
        <f t="shared" si="8"/>
        <v>0</v>
      </c>
      <c r="K48" s="99">
        <f t="shared" si="8"/>
        <v>0</v>
      </c>
      <c r="L48" s="99">
        <f t="shared" si="8"/>
        <v>0</v>
      </c>
      <c r="M48" s="99">
        <f t="shared" si="8"/>
        <v>0</v>
      </c>
      <c r="N48" s="99">
        <f t="shared" si="8"/>
        <v>0</v>
      </c>
      <c r="O48" s="99">
        <f t="shared" si="8"/>
        <v>0</v>
      </c>
      <c r="P48" s="99">
        <f t="shared" si="8"/>
        <v>0</v>
      </c>
      <c r="Q48" s="99">
        <f t="shared" si="8"/>
        <v>0</v>
      </c>
    </row>
    <row r="49" spans="1:17" ht="13.5" thickBot="1">
      <c r="A49" s="85" t="s">
        <v>121</v>
      </c>
      <c r="B49" s="86">
        <f aca="true" t="shared" si="9" ref="B49:Q49">B35+B48</f>
        <v>0</v>
      </c>
      <c r="C49" s="87">
        <f t="shared" si="9"/>
        <v>0</v>
      </c>
      <c r="D49" s="87">
        <f t="shared" si="9"/>
        <v>0</v>
      </c>
      <c r="E49" s="87">
        <f t="shared" si="9"/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87">
        <f t="shared" si="9"/>
        <v>0</v>
      </c>
      <c r="Q49" s="87">
        <f t="shared" si="9"/>
        <v>0</v>
      </c>
    </row>
  </sheetData>
  <sheetProtection/>
  <protectedRanges>
    <protectedRange password="CD66" sqref="B37:Q47 B29:Q34 B3:Q13 B15:Q23" name="Oblast1_1"/>
    <protectedRange password="CD66" sqref="B14:Q14" name="Oblast1_2"/>
  </protectedRanges>
  <mergeCells count="2">
    <mergeCell ref="A1:C1"/>
    <mergeCell ref="A27:B27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Moravskoslezsko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SV</dc:creator>
  <cp:keywords/>
  <dc:description/>
  <cp:lastModifiedBy>ProkupkovaM</cp:lastModifiedBy>
  <cp:lastPrinted>2010-06-01T14:18:36Z</cp:lastPrinted>
  <dcterms:created xsi:type="dcterms:W3CDTF">2007-01-19T12:55:30Z</dcterms:created>
  <dcterms:modified xsi:type="dcterms:W3CDTF">2010-10-05T12:27:30Z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686281229</vt:i4>
  </property>
  <property fmtid="{D5CDD505-2E9C-101B-9397-08002B2CF9AE}" pid="3" name="_EmailSubject">
    <vt:lpwstr>Příloha č.2-Tabulka pro vypocet max dotace.xls</vt:lpwstr>
  </property>
  <property fmtid="{D5CDD505-2E9C-101B-9397-08002B2CF9AE}" pid="4" name="_AuthorEmail">
    <vt:lpwstr>Anna.Vilimova@mmr.cz</vt:lpwstr>
  </property>
  <property fmtid="{D5CDD505-2E9C-101B-9397-08002B2CF9AE}" pid="5" name="_AuthorEmailDisplayName">
    <vt:lpwstr>Vilímová Anna</vt:lpwstr>
  </property>
  <property fmtid="{D5CDD505-2E9C-101B-9397-08002B2CF9AE}" pid="6" name="_PreviousAdHocReviewCycleID">
    <vt:i4>-886226788</vt:i4>
  </property>
  <property fmtid="{D5CDD505-2E9C-101B-9397-08002B2CF9AE}" pid="7" name="_ReviewingToolsShownOnce">
    <vt:lpwstr/>
  </property>
</Properties>
</file>