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35" windowWidth="15480" windowHeight="9720" activeTab="0"/>
  </bookViews>
  <sheets>
    <sheet name="kritéria pro služby" sheetId="1" r:id="rId1"/>
  </sheets>
  <definedNames>
    <definedName name="_xlnm._FilterDatabase" localSheetId="0" hidden="1">'kritéria pro služby'!$A$2:$K$48</definedName>
  </definedNames>
  <calcPr fullCalcOnLoad="1"/>
</workbook>
</file>

<file path=xl/sharedStrings.xml><?xml version="1.0" encoding="utf-8"?>
<sst xmlns="http://schemas.openxmlformats.org/spreadsheetml/2006/main" count="165" uniqueCount="67">
  <si>
    <t>azylové domy</t>
  </si>
  <si>
    <t>centra denních služeb</t>
  </si>
  <si>
    <t>denní stacionáře</t>
  </si>
  <si>
    <t>domovy pro osoby se zdravotním postižením</t>
  </si>
  <si>
    <t>domovy se zvláštním režimem</t>
  </si>
  <si>
    <t>domy na půl cesty</t>
  </si>
  <si>
    <t>krizová pomoc</t>
  </si>
  <si>
    <t>nízkoprahová denní centra</t>
  </si>
  <si>
    <t>odborné sociální poradenství</t>
  </si>
  <si>
    <t>odlehčovací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</si>
  <si>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</si>
  <si>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</si>
  <si>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</si>
  <si>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</si>
  <si>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</si>
  <si>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</si>
  <si>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ústavní péče</t>
  </si>
  <si>
    <t>telefonická krizová pomoc</t>
  </si>
  <si>
    <t>terapeutické komunity</t>
  </si>
  <si>
    <t>terénní programy</t>
  </si>
  <si>
    <t>tísňová péče</t>
  </si>
  <si>
    <t>tlumočnické služby</t>
  </si>
  <si>
    <t>Kritétia hodnocení</t>
  </si>
  <si>
    <t>Kritérium 1</t>
  </si>
  <si>
    <t>Kritérium 2</t>
  </si>
  <si>
    <t>Kritérium 3</t>
  </si>
  <si>
    <t>Kritérium 4</t>
  </si>
  <si>
    <t>Kritérium 5</t>
  </si>
  <si>
    <t>Kritérium 6</t>
  </si>
  <si>
    <t>Váha - bonifikace</t>
  </si>
  <si>
    <t>Celkem</t>
  </si>
  <si>
    <t xml:space="preserve">Poměr pracovníků v přímé péči (přepočtené úvazky):ostatní minimálně 60:40 </t>
  </si>
  <si>
    <t xml:space="preserve">Individuální posouzení (zpracování žádosti, specifika služby, soulad informací v registru, webu organizace a žádosti, odpovídající personální zajištění atd.) </t>
  </si>
  <si>
    <t>Penalizace nárůstu rozpočtu bez udaného důvodu o více než 10%</t>
  </si>
  <si>
    <t>Propojení s dalšími návaznými typy služeb (noclehárna, nízkoprahové denní centrum)</t>
  </si>
  <si>
    <t xml:space="preserve">Individuální posouzení (zpracování žádosti, specifika služby, metody práce s klienty, soulad informací v registru, webu organizace a žádosti, odpovídající personální zajištění atd.) </t>
  </si>
  <si>
    <t xml:space="preserve">Stupeň závislosti - více než 50% uživatelů - III. a IV. stupeň </t>
  </si>
  <si>
    <t>Poměr pracovníků v přímé péči (přepočtené úvazky) :ostatní minimálně 70:30</t>
  </si>
  <si>
    <t xml:space="preserve">Ostatní zdroje financování - alespoň 40% z jiných zdrojů </t>
  </si>
  <si>
    <t xml:space="preserve">Poměr pracovníků v přímé péči (přepočtené úvazky) :ostatní minimálně 70:30 </t>
  </si>
  <si>
    <t xml:space="preserve">Poměr pracovníků v přímé péči (přepočtené úvazky): ostatní minimálně 60:40 </t>
  </si>
  <si>
    <t xml:space="preserve">Ostatní zdroje financování - alespoň 50% z jiných zdrojů </t>
  </si>
  <si>
    <t xml:space="preserve">Cílová skupina - oběti domácího násilí, oběti obchodu s lidmi, HIV/AIDS </t>
  </si>
  <si>
    <t>Ostatní zdroje financování - alespoň 20% z jiných zdrojů</t>
  </si>
  <si>
    <t xml:space="preserve">Poměr pracovníků v přímé péči (přepočtené úvazky) :ostatní - minimálně 80:20 </t>
  </si>
  <si>
    <t>Cílové skupiny: oběti obchodu s lidmi, osoby komerčně sexuálně zneužívané, oběti domácího násilí, dluhové poradenství</t>
  </si>
  <si>
    <t>Poměr pracovníků v přímé péči (přepočtené úvazky) :ostatní -minimálně 60:40 u pobytové formy/70:30 u terénní, ambulantní formy</t>
  </si>
  <si>
    <t>Cílové skupiny: autismus, agresivní projevy chování</t>
  </si>
  <si>
    <t xml:space="preserve">Poměr pracovníků v přímé péči (přepočtené úvazky): ostatní -minimálně 70:30 </t>
  </si>
  <si>
    <t xml:space="preserve">Poměr pracovníků v přímé péči (přepočtené úvazky): ostatní - minimálně 70:30 </t>
  </si>
  <si>
    <t xml:space="preserve">Poměr pracovníků v přímé péči (přepočtené úvazky): ostatní - minimálně 80:20 </t>
  </si>
  <si>
    <t xml:space="preserve">Ostatní zdroje financování - alespoň 10% z jiných zdrojů </t>
  </si>
  <si>
    <t>Poměr pracovníků v přímé péči (přepočtené úvazky): ostatní - minimálně 80:20</t>
  </si>
  <si>
    <t>Ostatní zdroje financování - alespoň 30% z jiných zdrojů</t>
  </si>
  <si>
    <t>chráněné bydlení</t>
  </si>
  <si>
    <t>Poměr pracovníků v přímé péči (přepočtené úvazky) :ostatní - minimálně 60:40</t>
  </si>
  <si>
    <t>Ostatní zdroje financování - alespoň 40% z jiných zdrojů</t>
  </si>
  <si>
    <t>Celkem - plus bonifikace</t>
  </si>
  <si>
    <t>Celkem - mínus bonifikace</t>
  </si>
  <si>
    <t>Ostatní zdroje financování - alespoň 25% z jiných zdrojů</t>
  </si>
  <si>
    <t xml:space="preserve">Ostatní zdroje financování - alespoň 25% z jiných zdrojů </t>
  </si>
  <si>
    <t>Ostatní zdroje financování - alespoň 15% z jiných zdrojů</t>
  </si>
  <si>
    <t xml:space="preserve">Ostatní zdroje financování - alespoň 15% z jiných zdrojů </t>
  </si>
  <si>
    <t>Ostatní zdroje financování - alespoň 35% z jiných zdrojů</t>
  </si>
  <si>
    <t xml:space="preserve">Individuální posouzení (zpracování žádosti, specifika služby, metody práce s klienty, soulad informací v registru, webu organizace a žádosti, odpovídající personální zajištění + hodnocení úhrad atd.) </t>
  </si>
  <si>
    <t>Penalizace nárůstu rozpočtu/požadavku bez udaného důvodu o více než 10%</t>
  </si>
  <si>
    <t>Minimální výše úhrad neodpovídá minimální průměrné výši stanovené MPSV/ceníku poskytovatele a není odůvodněna/odůvodnění není relevantní.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</si>
</sst>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1"/>
      <color rgb="FF00B050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left" wrapText="1"/>
    </xf>
    <xf numFmtId="3" fontId="0" fillId="33" borderId="10" xfId="0" applyNumberFormat="1" applyFill="1" applyBorder="1" applyAlignment="1">
      <alignment wrapText="1"/>
    </xf>
    <xf numFmtId="9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10" fontId="0" fillId="33" borderId="10" xfId="0" applyNumberFormat="1" applyFill="1" applyBorder="1" applyAlignment="1">
      <alignment wrapText="1"/>
    </xf>
    <xf numFmtId="0" fontId="38" fillId="33" borderId="10" xfId="0" applyFont="1" applyFill="1" applyBorder="1" applyAlignment="1">
      <alignment horizontal="left" wrapText="1"/>
    </xf>
    <xf numFmtId="0" fontId="38" fillId="5" borderId="10" xfId="0" applyFont="1" applyFill="1" applyBorder="1" applyAlignment="1">
      <alignment wrapText="1"/>
    </xf>
    <xf numFmtId="10" fontId="33" fillId="33" borderId="10" xfId="0" applyNumberFormat="1" applyFont="1" applyFill="1" applyBorder="1" applyAlignment="1">
      <alignment wrapText="1"/>
    </xf>
    <xf numFmtId="0" fontId="33" fillId="33" borderId="10" xfId="0" applyFont="1" applyFill="1" applyBorder="1" applyAlignment="1">
      <alignment wrapText="1"/>
    </xf>
    <xf numFmtId="10" fontId="33" fillId="33" borderId="11" xfId="0" applyNumberFormat="1" applyFont="1" applyFill="1" applyBorder="1" applyAlignment="1">
      <alignment wrapText="1"/>
    </xf>
    <xf numFmtId="0" fontId="39" fillId="33" borderId="12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10" fontId="39" fillId="33" borderId="12" xfId="0" applyNumberFormat="1" applyFont="1" applyFill="1" applyBorder="1" applyAlignment="1">
      <alignment wrapText="1"/>
    </xf>
    <xf numFmtId="10" fontId="0" fillId="33" borderId="13" xfId="0" applyNumberFormat="1" applyFill="1" applyBorder="1" applyAlignment="1">
      <alignment wrapText="1"/>
    </xf>
    <xf numFmtId="0" fontId="39" fillId="33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3" fontId="38" fillId="5" borderId="10" xfId="0" applyNumberFormat="1" applyFont="1" applyFill="1" applyBorder="1" applyAlignment="1">
      <alignment horizontal="center" wrapText="1"/>
    </xf>
    <xf numFmtId="3" fontId="40" fillId="5" borderId="14" xfId="0" applyNumberFormat="1" applyFont="1" applyFill="1" applyBorder="1" applyAlignment="1">
      <alignment horizontal="center" wrapText="1"/>
    </xf>
    <xf numFmtId="3" fontId="41" fillId="5" borderId="15" xfId="0" applyNumberFormat="1" applyFont="1" applyFill="1" applyBorder="1" applyAlignment="1">
      <alignment horizontal="center" wrapText="1"/>
    </xf>
    <xf numFmtId="3" fontId="38" fillId="5" borderId="16" xfId="0" applyNumberFormat="1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="85" zoomScaleNormal="85" zoomScalePageLayoutView="0" workbookViewId="0" topLeftCell="A1">
      <selection activeCell="L5" sqref="L5"/>
    </sheetView>
  </sheetViews>
  <sheetFormatPr defaultColWidth="9.140625" defaultRowHeight="15"/>
  <cols>
    <col min="1" max="1" width="18.7109375" style="1" customWidth="1"/>
    <col min="2" max="2" width="15.8515625" style="1" customWidth="1"/>
    <col min="3" max="3" width="17.421875" style="1" customWidth="1"/>
    <col min="4" max="4" width="17.00390625" style="1" customWidth="1"/>
    <col min="5" max="5" width="23.00390625" style="1" customWidth="1"/>
    <col min="6" max="6" width="24.28125" style="1" customWidth="1"/>
    <col min="7" max="7" width="27.421875" style="1" customWidth="1"/>
    <col min="8" max="8" width="21.421875" style="16" customWidth="1"/>
    <col min="9" max="9" width="21.421875" style="17" customWidth="1"/>
    <col min="10" max="10" width="20.8515625" style="1" customWidth="1"/>
    <col min="11" max="16384" width="9.140625" style="1" customWidth="1"/>
  </cols>
  <sheetData>
    <row r="1" ht="15.75" thickBot="1"/>
    <row r="2" spans="1:10" ht="32.25" thickTop="1">
      <c r="A2" s="8" t="s">
        <v>22</v>
      </c>
      <c r="B2" s="18" t="s">
        <v>23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9" t="s">
        <v>57</v>
      </c>
      <c r="I2" s="20" t="s">
        <v>58</v>
      </c>
      <c r="J2" s="21" t="s">
        <v>30</v>
      </c>
    </row>
    <row r="3" spans="1:10" ht="120">
      <c r="A3" s="7" t="s">
        <v>0</v>
      </c>
      <c r="B3" s="3" t="s">
        <v>42</v>
      </c>
      <c r="C3" s="3" t="s">
        <v>31</v>
      </c>
      <c r="D3" s="4" t="s">
        <v>34</v>
      </c>
      <c r="E3" s="5" t="s">
        <v>60</v>
      </c>
      <c r="F3" s="5" t="s">
        <v>35</v>
      </c>
      <c r="G3" s="10" t="s">
        <v>65</v>
      </c>
      <c r="H3" s="12"/>
      <c r="I3" s="10"/>
      <c r="J3" s="13"/>
    </row>
    <row r="4" spans="1:10" ht="15">
      <c r="A4" s="2" t="s">
        <v>29</v>
      </c>
      <c r="B4" s="6">
        <v>0.05</v>
      </c>
      <c r="C4" s="6">
        <v>0.05</v>
      </c>
      <c r="D4" s="6">
        <v>0.05</v>
      </c>
      <c r="E4" s="6">
        <v>0.05</v>
      </c>
      <c r="F4" s="6">
        <v>0.1</v>
      </c>
      <c r="G4" s="11">
        <v>-0.05</v>
      </c>
      <c r="H4" s="14">
        <f>B4+C4+D4+E4+F4</f>
        <v>0.30000000000000004</v>
      </c>
      <c r="I4" s="9">
        <f>G4</f>
        <v>-0.05</v>
      </c>
      <c r="J4" s="15">
        <f>H4+I4</f>
        <v>0.25000000000000006</v>
      </c>
    </row>
    <row r="5" spans="1:10" ht="135">
      <c r="A5" s="7" t="s">
        <v>1</v>
      </c>
      <c r="B5" s="3" t="s">
        <v>36</v>
      </c>
      <c r="C5" s="3" t="s">
        <v>37</v>
      </c>
      <c r="D5" s="4" t="s">
        <v>38</v>
      </c>
      <c r="E5" s="5" t="s">
        <v>35</v>
      </c>
      <c r="F5" s="10" t="s">
        <v>66</v>
      </c>
      <c r="G5" s="10" t="s">
        <v>65</v>
      </c>
      <c r="H5" s="12"/>
      <c r="I5" s="10"/>
      <c r="J5" s="13"/>
    </row>
    <row r="6" spans="1:10" ht="15">
      <c r="A6" s="2" t="s">
        <v>29</v>
      </c>
      <c r="B6" s="6">
        <v>0.1</v>
      </c>
      <c r="C6" s="6">
        <v>0.075</v>
      </c>
      <c r="D6" s="6">
        <v>0.075</v>
      </c>
      <c r="E6" s="6">
        <v>0.1</v>
      </c>
      <c r="F6" s="9">
        <v>-0.05</v>
      </c>
      <c r="G6" s="9">
        <v>-0.05</v>
      </c>
      <c r="H6" s="14">
        <f>B6+C6+D6+E6</f>
        <v>0.35</v>
      </c>
      <c r="I6" s="9">
        <f>F6+G6</f>
        <v>-0.1</v>
      </c>
      <c r="J6" s="15">
        <f>H6+I6</f>
        <v>0.24999999999999997</v>
      </c>
    </row>
    <row r="7" spans="1:10" ht="135">
      <c r="A7" s="7" t="s">
        <v>2</v>
      </c>
      <c r="B7" s="3" t="s">
        <v>36</v>
      </c>
      <c r="C7" s="3" t="s">
        <v>39</v>
      </c>
      <c r="D7" s="4" t="s">
        <v>38</v>
      </c>
      <c r="E7" s="5" t="s">
        <v>35</v>
      </c>
      <c r="F7" s="10" t="s">
        <v>66</v>
      </c>
      <c r="G7" s="10" t="s">
        <v>65</v>
      </c>
      <c r="H7" s="12"/>
      <c r="I7" s="10"/>
      <c r="J7" s="13"/>
    </row>
    <row r="8" spans="1:10" ht="15">
      <c r="A8" s="2" t="s">
        <v>29</v>
      </c>
      <c r="B8" s="6">
        <v>0.1</v>
      </c>
      <c r="C8" s="6">
        <v>0.075</v>
      </c>
      <c r="D8" s="6">
        <v>0.075</v>
      </c>
      <c r="E8" s="6">
        <v>0.1</v>
      </c>
      <c r="F8" s="9">
        <v>-0.05</v>
      </c>
      <c r="G8" s="9">
        <v>-0.05</v>
      </c>
      <c r="H8" s="14">
        <f>B8+C8+D8+E8</f>
        <v>0.35</v>
      </c>
      <c r="I8" s="9">
        <f>F8+G8</f>
        <v>-0.1</v>
      </c>
      <c r="J8" s="15">
        <f>H8+I8</f>
        <v>0.24999999999999997</v>
      </c>
    </row>
    <row r="9" spans="1:10" ht="135">
      <c r="A9" s="7" t="s">
        <v>3</v>
      </c>
      <c r="B9" s="3" t="s">
        <v>36</v>
      </c>
      <c r="C9" s="3" t="s">
        <v>40</v>
      </c>
      <c r="D9" s="4" t="s">
        <v>41</v>
      </c>
      <c r="E9" s="5" t="s">
        <v>35</v>
      </c>
      <c r="F9" s="10" t="s">
        <v>66</v>
      </c>
      <c r="G9" s="10" t="s">
        <v>65</v>
      </c>
      <c r="H9" s="12"/>
      <c r="I9" s="10"/>
      <c r="J9" s="13"/>
    </row>
    <row r="10" spans="1:10" ht="15">
      <c r="A10" s="2" t="s">
        <v>29</v>
      </c>
      <c r="B10" s="6">
        <v>0.1</v>
      </c>
      <c r="C10" s="6">
        <v>0.075</v>
      </c>
      <c r="D10" s="6">
        <v>0.075</v>
      </c>
      <c r="E10" s="6">
        <v>0.1</v>
      </c>
      <c r="F10" s="9">
        <v>-0.05</v>
      </c>
      <c r="G10" s="9">
        <v>-0.05</v>
      </c>
      <c r="H10" s="14">
        <f>B10+C10+D10+E10</f>
        <v>0.35</v>
      </c>
      <c r="I10" s="9">
        <f>F10+G10</f>
        <v>-0.1</v>
      </c>
      <c r="J10" s="15">
        <f>H10+I10</f>
        <v>0.24999999999999997</v>
      </c>
    </row>
    <row r="11" spans="1:10" ht="135">
      <c r="A11" s="7" t="s">
        <v>4</v>
      </c>
      <c r="B11" s="3" t="s">
        <v>36</v>
      </c>
      <c r="C11" s="3" t="s">
        <v>40</v>
      </c>
      <c r="D11" s="4" t="s">
        <v>41</v>
      </c>
      <c r="E11" s="5" t="s">
        <v>35</v>
      </c>
      <c r="F11" s="10" t="s">
        <v>66</v>
      </c>
      <c r="G11" s="10" t="s">
        <v>65</v>
      </c>
      <c r="H11" s="12"/>
      <c r="I11" s="10"/>
      <c r="J11" s="13"/>
    </row>
    <row r="12" spans="1:10" ht="15">
      <c r="A12" s="2" t="s">
        <v>29</v>
      </c>
      <c r="B12" s="6">
        <v>0.1</v>
      </c>
      <c r="C12" s="6">
        <v>0.075</v>
      </c>
      <c r="D12" s="6">
        <v>0.075</v>
      </c>
      <c r="E12" s="6">
        <v>0.1</v>
      </c>
      <c r="F12" s="9">
        <v>-0.05</v>
      </c>
      <c r="G12" s="9">
        <v>-0.05</v>
      </c>
      <c r="H12" s="14">
        <f>B12+C12+D12+E12</f>
        <v>0.35</v>
      </c>
      <c r="I12" s="9">
        <f>F12+G12</f>
        <v>-0.1</v>
      </c>
      <c r="J12" s="15">
        <f>H12+I12</f>
        <v>0.24999999999999997</v>
      </c>
    </row>
    <row r="13" spans="1:10" ht="135">
      <c r="A13" s="7" t="s">
        <v>5</v>
      </c>
      <c r="B13" s="3" t="s">
        <v>42</v>
      </c>
      <c r="C13" s="3" t="s">
        <v>55</v>
      </c>
      <c r="D13" s="5" t="s">
        <v>59</v>
      </c>
      <c r="E13" s="5" t="s">
        <v>35</v>
      </c>
      <c r="F13" s="10" t="s">
        <v>65</v>
      </c>
      <c r="G13" s="5"/>
      <c r="H13" s="12"/>
      <c r="I13" s="10"/>
      <c r="J13" s="13"/>
    </row>
    <row r="14" spans="1:10" ht="15">
      <c r="A14" s="2" t="s">
        <v>29</v>
      </c>
      <c r="B14" s="6">
        <v>0.05</v>
      </c>
      <c r="C14" s="6">
        <v>0.075</v>
      </c>
      <c r="D14" s="6">
        <v>0.075</v>
      </c>
      <c r="E14" s="6">
        <v>0.1</v>
      </c>
      <c r="F14" s="9">
        <v>-0.05</v>
      </c>
      <c r="G14" s="6"/>
      <c r="H14" s="14">
        <f>B14+C14+D14+E14</f>
        <v>0.30000000000000004</v>
      </c>
      <c r="I14" s="9">
        <f>F14</f>
        <v>-0.05</v>
      </c>
      <c r="J14" s="15">
        <f>H14+I14</f>
        <v>0.25000000000000006</v>
      </c>
    </row>
    <row r="15" spans="1:10" ht="195">
      <c r="A15" s="7" t="s">
        <v>54</v>
      </c>
      <c r="B15" s="3" t="s">
        <v>55</v>
      </c>
      <c r="C15" s="5" t="s">
        <v>56</v>
      </c>
      <c r="D15" s="5" t="s">
        <v>35</v>
      </c>
      <c r="E15" s="10" t="s">
        <v>65</v>
      </c>
      <c r="F15" s="6"/>
      <c r="G15" s="6"/>
      <c r="H15" s="14"/>
      <c r="I15" s="9"/>
      <c r="J15" s="15"/>
    </row>
    <row r="16" spans="1:10" ht="15">
      <c r="A16" s="2" t="s">
        <v>29</v>
      </c>
      <c r="B16" s="6">
        <v>0.1</v>
      </c>
      <c r="C16" s="6">
        <v>0.1</v>
      </c>
      <c r="D16" s="6">
        <v>0.1</v>
      </c>
      <c r="E16" s="9">
        <v>-0.05</v>
      </c>
      <c r="F16" s="6"/>
      <c r="G16" s="6"/>
      <c r="H16" s="14">
        <f>B16+C16+D16</f>
        <v>0.30000000000000004</v>
      </c>
      <c r="I16" s="9">
        <f>E16</f>
        <v>-0.05</v>
      </c>
      <c r="J16" s="15">
        <f>H16+I16</f>
        <v>0.25000000000000006</v>
      </c>
    </row>
    <row r="17" spans="1:10" ht="135">
      <c r="A17" s="7" t="s">
        <v>6</v>
      </c>
      <c r="B17" s="3" t="s">
        <v>42</v>
      </c>
      <c r="C17" s="3" t="s">
        <v>39</v>
      </c>
      <c r="D17" s="5" t="s">
        <v>43</v>
      </c>
      <c r="E17" s="5" t="s">
        <v>35</v>
      </c>
      <c r="F17" s="10" t="s">
        <v>65</v>
      </c>
      <c r="G17" s="5"/>
      <c r="H17" s="12"/>
      <c r="I17" s="10"/>
      <c r="J17" s="13"/>
    </row>
    <row r="18" spans="1:10" ht="15">
      <c r="A18" s="2" t="s">
        <v>29</v>
      </c>
      <c r="B18" s="6">
        <v>0.05</v>
      </c>
      <c r="C18" s="6">
        <v>0.075</v>
      </c>
      <c r="D18" s="6">
        <v>0.075</v>
      </c>
      <c r="E18" s="6">
        <v>0.1</v>
      </c>
      <c r="F18" s="9">
        <v>-0.05</v>
      </c>
      <c r="G18" s="6"/>
      <c r="H18" s="14">
        <f>B18+C18+D18+E18</f>
        <v>0.30000000000000004</v>
      </c>
      <c r="I18" s="9">
        <f>F18</f>
        <v>-0.05</v>
      </c>
      <c r="J18" s="15">
        <f>H18+I18</f>
        <v>0.25000000000000006</v>
      </c>
    </row>
    <row r="19" spans="1:10" ht="195">
      <c r="A19" s="7" t="s">
        <v>7</v>
      </c>
      <c r="B19" s="3" t="s">
        <v>39</v>
      </c>
      <c r="C19" s="5" t="s">
        <v>61</v>
      </c>
      <c r="D19" s="5" t="s">
        <v>35</v>
      </c>
      <c r="E19" s="10" t="s">
        <v>65</v>
      </c>
      <c r="F19" s="5"/>
      <c r="G19" s="5"/>
      <c r="H19" s="12"/>
      <c r="I19" s="10"/>
      <c r="J19" s="13"/>
    </row>
    <row r="20" spans="1:10" ht="15">
      <c r="A20" s="2" t="s">
        <v>29</v>
      </c>
      <c r="B20" s="6">
        <v>0.1</v>
      </c>
      <c r="C20" s="6">
        <v>0.1</v>
      </c>
      <c r="D20" s="6">
        <v>0.1</v>
      </c>
      <c r="E20" s="9">
        <v>-0.05</v>
      </c>
      <c r="F20" s="6"/>
      <c r="G20" s="6"/>
      <c r="H20" s="14">
        <f>B20+C20+D20</f>
        <v>0.30000000000000004</v>
      </c>
      <c r="I20" s="9">
        <f>E20</f>
        <v>-0.05</v>
      </c>
      <c r="J20" s="15">
        <f>H20+I20</f>
        <v>0.25000000000000006</v>
      </c>
    </row>
    <row r="21" spans="1:10" ht="135">
      <c r="A21" s="7" t="s">
        <v>8</v>
      </c>
      <c r="B21" s="3" t="s">
        <v>45</v>
      </c>
      <c r="C21" s="3" t="s">
        <v>44</v>
      </c>
      <c r="D21" s="5" t="s">
        <v>43</v>
      </c>
      <c r="E21" s="5" t="s">
        <v>35</v>
      </c>
      <c r="F21" s="10" t="s">
        <v>65</v>
      </c>
      <c r="G21" s="10"/>
      <c r="H21" s="12"/>
      <c r="I21" s="10"/>
      <c r="J21" s="13"/>
    </row>
    <row r="22" spans="1:10" ht="15">
      <c r="A22" s="2" t="s">
        <v>29</v>
      </c>
      <c r="B22" s="6">
        <v>0.05</v>
      </c>
      <c r="C22" s="6">
        <v>0.075</v>
      </c>
      <c r="D22" s="6">
        <v>0.075</v>
      </c>
      <c r="E22" s="6">
        <v>0.1</v>
      </c>
      <c r="F22" s="9">
        <v>-0.05</v>
      </c>
      <c r="G22" s="9"/>
      <c r="H22" s="14">
        <f>B22+C22+D22+E22</f>
        <v>0.30000000000000004</v>
      </c>
      <c r="I22" s="9">
        <f>F22</f>
        <v>-0.05</v>
      </c>
      <c r="J22" s="15">
        <f>H22+I22</f>
        <v>0.25000000000000006</v>
      </c>
    </row>
    <row r="23" spans="1:10" ht="135">
      <c r="A23" s="7" t="s">
        <v>9</v>
      </c>
      <c r="B23" s="3" t="s">
        <v>47</v>
      </c>
      <c r="C23" s="3" t="s">
        <v>46</v>
      </c>
      <c r="D23" s="5" t="s">
        <v>41</v>
      </c>
      <c r="E23" s="5" t="s">
        <v>35</v>
      </c>
      <c r="F23" s="10" t="s">
        <v>66</v>
      </c>
      <c r="G23" s="10" t="s">
        <v>65</v>
      </c>
      <c r="H23" s="12"/>
      <c r="I23" s="10"/>
      <c r="J23" s="13"/>
    </row>
    <row r="24" spans="1:10" ht="15">
      <c r="A24" s="2" t="s">
        <v>29</v>
      </c>
      <c r="B24" s="6">
        <v>0.075</v>
      </c>
      <c r="C24" s="6">
        <v>0.1</v>
      </c>
      <c r="D24" s="6">
        <v>0.075</v>
      </c>
      <c r="E24" s="6">
        <v>0.1</v>
      </c>
      <c r="F24" s="9">
        <v>-0.05</v>
      </c>
      <c r="G24" s="9">
        <v>-0.05</v>
      </c>
      <c r="H24" s="14">
        <f>B24+C24+D24+E24</f>
        <v>0.35</v>
      </c>
      <c r="I24" s="9">
        <f>F24+G24</f>
        <v>-0.1</v>
      </c>
      <c r="J24" s="15">
        <f>H24+I24</f>
        <v>0.24999999999999997</v>
      </c>
    </row>
    <row r="25" spans="1:10" ht="195">
      <c r="A25" s="7" t="s">
        <v>10</v>
      </c>
      <c r="B25" s="3" t="s">
        <v>48</v>
      </c>
      <c r="C25" s="5" t="s">
        <v>62</v>
      </c>
      <c r="D25" s="5" t="s">
        <v>35</v>
      </c>
      <c r="E25" s="10" t="s">
        <v>33</v>
      </c>
      <c r="F25" s="5"/>
      <c r="G25" s="5"/>
      <c r="H25" s="12"/>
      <c r="I25" s="10"/>
      <c r="J25" s="13"/>
    </row>
    <row r="26" spans="1:10" ht="15">
      <c r="A26" s="2" t="s">
        <v>29</v>
      </c>
      <c r="B26" s="6">
        <v>0.1</v>
      </c>
      <c r="C26" s="6">
        <v>0.1</v>
      </c>
      <c r="D26" s="6">
        <v>0.1</v>
      </c>
      <c r="E26" s="9">
        <v>-0.05</v>
      </c>
      <c r="F26" s="6"/>
      <c r="G26" s="6"/>
      <c r="H26" s="14">
        <f>B26+C26+D26</f>
        <v>0.30000000000000004</v>
      </c>
      <c r="I26" s="9">
        <f>E26</f>
        <v>-0.05</v>
      </c>
      <c r="J26" s="15">
        <f>H26+I26</f>
        <v>0.25000000000000006</v>
      </c>
    </row>
    <row r="27" spans="1:10" ht="195">
      <c r="A27" s="7" t="s">
        <v>11</v>
      </c>
      <c r="B27" s="3" t="s">
        <v>49</v>
      </c>
      <c r="C27" s="5" t="s">
        <v>38</v>
      </c>
      <c r="D27" s="5" t="s">
        <v>35</v>
      </c>
      <c r="E27" s="10" t="s">
        <v>65</v>
      </c>
      <c r="F27" s="5"/>
      <c r="G27" s="5"/>
      <c r="H27" s="12"/>
      <c r="I27" s="10"/>
      <c r="J27" s="13"/>
    </row>
    <row r="28" spans="1:10" ht="15">
      <c r="A28" s="2" t="s">
        <v>29</v>
      </c>
      <c r="B28" s="6">
        <v>0.1</v>
      </c>
      <c r="C28" s="6">
        <v>0.1</v>
      </c>
      <c r="D28" s="6">
        <v>0.1</v>
      </c>
      <c r="E28" s="9">
        <v>-0.05</v>
      </c>
      <c r="F28" s="6"/>
      <c r="G28" s="6"/>
      <c r="H28" s="14">
        <f>B28+C28+D28</f>
        <v>0.30000000000000004</v>
      </c>
      <c r="I28" s="9">
        <f>E28</f>
        <v>-0.05</v>
      </c>
      <c r="J28" s="15">
        <f>H28+I28</f>
        <v>0.25000000000000006</v>
      </c>
    </row>
    <row r="29" spans="1:10" ht="180">
      <c r="A29" s="7" t="s">
        <v>12</v>
      </c>
      <c r="B29" s="3" t="s">
        <v>49</v>
      </c>
      <c r="C29" s="5" t="s">
        <v>59</v>
      </c>
      <c r="D29" s="5" t="s">
        <v>32</v>
      </c>
      <c r="E29" s="10" t="s">
        <v>65</v>
      </c>
      <c r="F29" s="5"/>
      <c r="G29" s="5"/>
      <c r="H29" s="12"/>
      <c r="I29" s="10"/>
      <c r="J29" s="13"/>
    </row>
    <row r="30" spans="1:10" ht="15">
      <c r="A30" s="2" t="s">
        <v>29</v>
      </c>
      <c r="B30" s="6">
        <v>0.1</v>
      </c>
      <c r="C30" s="6">
        <v>0.1</v>
      </c>
      <c r="D30" s="6">
        <v>0.1</v>
      </c>
      <c r="E30" s="9">
        <v>-0.05</v>
      </c>
      <c r="F30" s="6"/>
      <c r="G30" s="6"/>
      <c r="H30" s="14">
        <f>B30+C30+D30</f>
        <v>0.30000000000000004</v>
      </c>
      <c r="I30" s="9">
        <f>E30</f>
        <v>-0.05</v>
      </c>
      <c r="J30" s="15">
        <f>H30+I30</f>
        <v>0.25000000000000006</v>
      </c>
    </row>
    <row r="31" spans="1:10" ht="180">
      <c r="A31" s="7" t="s">
        <v>13</v>
      </c>
      <c r="B31" s="3" t="s">
        <v>49</v>
      </c>
      <c r="C31" s="5" t="s">
        <v>59</v>
      </c>
      <c r="D31" s="5" t="s">
        <v>32</v>
      </c>
      <c r="E31" s="10" t="s">
        <v>65</v>
      </c>
      <c r="F31" s="5"/>
      <c r="G31" s="5"/>
      <c r="H31" s="12"/>
      <c r="I31" s="10"/>
      <c r="J31" s="13"/>
    </row>
    <row r="32" spans="1:10" ht="15">
      <c r="A32" s="2" t="s">
        <v>29</v>
      </c>
      <c r="B32" s="6">
        <v>0.1</v>
      </c>
      <c r="C32" s="6">
        <v>0.1</v>
      </c>
      <c r="D32" s="6">
        <v>0.1</v>
      </c>
      <c r="E32" s="9">
        <v>-0.05</v>
      </c>
      <c r="F32" s="6"/>
      <c r="G32" s="6"/>
      <c r="H32" s="14">
        <f>B32+C32+D32</f>
        <v>0.30000000000000004</v>
      </c>
      <c r="I32" s="9">
        <f>E32</f>
        <v>-0.05</v>
      </c>
      <c r="J32" s="15">
        <f>H32+I32</f>
        <v>0.25000000000000006</v>
      </c>
    </row>
    <row r="33" spans="1:10" ht="180">
      <c r="A33" s="7" t="s">
        <v>14</v>
      </c>
      <c r="B33" s="3" t="s">
        <v>49</v>
      </c>
      <c r="C33" s="5" t="s">
        <v>59</v>
      </c>
      <c r="D33" s="5" t="s">
        <v>32</v>
      </c>
      <c r="E33" s="10" t="s">
        <v>65</v>
      </c>
      <c r="F33" s="5"/>
      <c r="G33" s="5"/>
      <c r="H33" s="12"/>
      <c r="I33" s="10"/>
      <c r="J33" s="13"/>
    </row>
    <row r="34" spans="1:10" ht="15">
      <c r="A34" s="2" t="s">
        <v>29</v>
      </c>
      <c r="B34" s="6">
        <v>0.1</v>
      </c>
      <c r="C34" s="6">
        <v>0.1</v>
      </c>
      <c r="D34" s="6">
        <v>0.1</v>
      </c>
      <c r="E34" s="9">
        <v>-0.05</v>
      </c>
      <c r="F34" s="6"/>
      <c r="G34" s="6"/>
      <c r="H34" s="14">
        <f>B34+C34+D34</f>
        <v>0.30000000000000004</v>
      </c>
      <c r="I34" s="9">
        <f>E34</f>
        <v>-0.05</v>
      </c>
      <c r="J34" s="15">
        <f>H34+I34</f>
        <v>0.25000000000000006</v>
      </c>
    </row>
    <row r="35" spans="1:10" ht="180">
      <c r="A35" s="7" t="s">
        <v>15</v>
      </c>
      <c r="B35" s="3" t="s">
        <v>49</v>
      </c>
      <c r="C35" s="5" t="s">
        <v>53</v>
      </c>
      <c r="D35" s="5" t="s">
        <v>32</v>
      </c>
      <c r="E35" s="10" t="s">
        <v>65</v>
      </c>
      <c r="F35" s="5"/>
      <c r="G35" s="5"/>
      <c r="H35" s="12"/>
      <c r="I35" s="10"/>
      <c r="J35" s="13"/>
    </row>
    <row r="36" spans="1:10" ht="15">
      <c r="A36" s="2" t="s">
        <v>29</v>
      </c>
      <c r="B36" s="6">
        <v>0.1</v>
      </c>
      <c r="C36" s="6">
        <v>0.1</v>
      </c>
      <c r="D36" s="6">
        <v>0.1</v>
      </c>
      <c r="E36" s="9">
        <v>-0.05</v>
      </c>
      <c r="F36" s="6"/>
      <c r="G36" s="6"/>
      <c r="H36" s="14">
        <f>B36+C36+D36</f>
        <v>0.30000000000000004</v>
      </c>
      <c r="I36" s="9">
        <f>E36</f>
        <v>-0.05</v>
      </c>
      <c r="J36" s="15">
        <f>H36+I36</f>
        <v>0.25000000000000006</v>
      </c>
    </row>
    <row r="37" spans="1:10" ht="135">
      <c r="A37" s="7" t="s">
        <v>16</v>
      </c>
      <c r="B37" s="3" t="s">
        <v>36</v>
      </c>
      <c r="C37" s="3" t="s">
        <v>40</v>
      </c>
      <c r="D37" s="4" t="s">
        <v>41</v>
      </c>
      <c r="E37" s="5" t="s">
        <v>35</v>
      </c>
      <c r="F37" s="10" t="s">
        <v>66</v>
      </c>
      <c r="G37" s="10" t="s">
        <v>65</v>
      </c>
      <c r="H37" s="12"/>
      <c r="I37" s="10"/>
      <c r="J37" s="13"/>
    </row>
    <row r="38" spans="1:10" ht="15">
      <c r="A38" s="2" t="s">
        <v>29</v>
      </c>
      <c r="B38" s="6">
        <v>0.1</v>
      </c>
      <c r="C38" s="6">
        <v>0.075</v>
      </c>
      <c r="D38" s="6">
        <v>0.075</v>
      </c>
      <c r="E38" s="6">
        <v>0.1</v>
      </c>
      <c r="F38" s="9">
        <v>-0.05</v>
      </c>
      <c r="G38" s="9">
        <v>-0.05</v>
      </c>
      <c r="H38" s="14">
        <f>B38+C38+D38+E38</f>
        <v>0.35</v>
      </c>
      <c r="I38" s="9">
        <f>F38+G38</f>
        <v>-0.1</v>
      </c>
      <c r="J38" s="15">
        <f>H38+I38</f>
        <v>0.24999999999999997</v>
      </c>
    </row>
    <row r="39" spans="1:10" ht="195">
      <c r="A39" s="7" t="s">
        <v>17</v>
      </c>
      <c r="B39" s="3" t="s">
        <v>52</v>
      </c>
      <c r="C39" s="4" t="s">
        <v>60</v>
      </c>
      <c r="D39" s="5" t="s">
        <v>35</v>
      </c>
      <c r="E39" s="10" t="s">
        <v>65</v>
      </c>
      <c r="F39" s="5"/>
      <c r="G39" s="5"/>
      <c r="H39" s="12"/>
      <c r="I39" s="10"/>
      <c r="J39" s="13"/>
    </row>
    <row r="40" spans="1:10" ht="15">
      <c r="A40" s="2" t="s">
        <v>29</v>
      </c>
      <c r="B40" s="6">
        <v>0.1</v>
      </c>
      <c r="C40" s="6">
        <v>0.1</v>
      </c>
      <c r="D40" s="6">
        <v>0.1</v>
      </c>
      <c r="E40" s="9">
        <v>-0.05</v>
      </c>
      <c r="F40" s="6"/>
      <c r="G40" s="6"/>
      <c r="H40" s="14">
        <f>B40+C40+D40</f>
        <v>0.30000000000000004</v>
      </c>
      <c r="I40" s="9">
        <f>E40</f>
        <v>-0.05</v>
      </c>
      <c r="J40" s="15">
        <f>H40+I40</f>
        <v>0.25000000000000006</v>
      </c>
    </row>
    <row r="41" spans="1:10" ht="195">
      <c r="A41" s="7" t="s">
        <v>18</v>
      </c>
      <c r="B41" s="3" t="s">
        <v>49</v>
      </c>
      <c r="C41" s="4" t="s">
        <v>41</v>
      </c>
      <c r="D41" s="5" t="s">
        <v>35</v>
      </c>
      <c r="E41" s="10" t="s">
        <v>65</v>
      </c>
      <c r="F41" s="5"/>
      <c r="G41" s="5"/>
      <c r="H41" s="12"/>
      <c r="I41" s="10"/>
      <c r="J41" s="13"/>
    </row>
    <row r="42" spans="1:10" ht="15">
      <c r="A42" s="2" t="s">
        <v>29</v>
      </c>
      <c r="B42" s="6">
        <v>0.1</v>
      </c>
      <c r="C42" s="6">
        <v>0.1</v>
      </c>
      <c r="D42" s="6">
        <v>0.1</v>
      </c>
      <c r="E42" s="9">
        <v>-0.05</v>
      </c>
      <c r="F42" s="6"/>
      <c r="G42" s="6"/>
      <c r="H42" s="14">
        <f>B42+C42+D42</f>
        <v>0.30000000000000004</v>
      </c>
      <c r="I42" s="9">
        <f>E42</f>
        <v>-0.05</v>
      </c>
      <c r="J42" s="15">
        <f>H42+I42</f>
        <v>0.25000000000000006</v>
      </c>
    </row>
    <row r="43" spans="1:10" ht="195">
      <c r="A43" s="7" t="s">
        <v>19</v>
      </c>
      <c r="B43" s="3" t="s">
        <v>49</v>
      </c>
      <c r="C43" s="4" t="s">
        <v>59</v>
      </c>
      <c r="D43" s="5" t="s">
        <v>35</v>
      </c>
      <c r="E43" s="10" t="s">
        <v>65</v>
      </c>
      <c r="F43" s="5"/>
      <c r="G43" s="5"/>
      <c r="H43" s="12"/>
      <c r="I43" s="10"/>
      <c r="J43" s="13"/>
    </row>
    <row r="44" spans="1:10" ht="15">
      <c r="A44" s="2" t="s">
        <v>29</v>
      </c>
      <c r="B44" s="6">
        <v>0.1</v>
      </c>
      <c r="C44" s="6">
        <v>0.1</v>
      </c>
      <c r="D44" s="6">
        <v>0.1</v>
      </c>
      <c r="E44" s="9">
        <v>-0.05</v>
      </c>
      <c r="F44" s="6"/>
      <c r="G44" s="6"/>
      <c r="H44" s="14">
        <f>B44+C44+D44</f>
        <v>0.30000000000000004</v>
      </c>
      <c r="I44" s="9">
        <f>E44</f>
        <v>-0.05</v>
      </c>
      <c r="J44" s="15">
        <f>H44+I44</f>
        <v>0.25000000000000006</v>
      </c>
    </row>
    <row r="45" spans="1:10" ht="225">
      <c r="A45" s="7" t="s">
        <v>20</v>
      </c>
      <c r="B45" s="3" t="s">
        <v>49</v>
      </c>
      <c r="C45" s="4" t="s">
        <v>63</v>
      </c>
      <c r="D45" s="5" t="s">
        <v>64</v>
      </c>
      <c r="E45" s="10" t="s">
        <v>65</v>
      </c>
      <c r="F45" s="5"/>
      <c r="G45" s="5"/>
      <c r="H45" s="12"/>
      <c r="I45" s="10"/>
      <c r="J45" s="13"/>
    </row>
    <row r="46" spans="1:10" ht="15">
      <c r="A46" s="2" t="s">
        <v>29</v>
      </c>
      <c r="B46" s="6">
        <v>0.1</v>
      </c>
      <c r="C46" s="6">
        <v>0.1</v>
      </c>
      <c r="D46" s="6">
        <v>0.1</v>
      </c>
      <c r="E46" s="9">
        <v>-0.05</v>
      </c>
      <c r="F46" s="6"/>
      <c r="G46" s="6"/>
      <c r="H46" s="14">
        <f>B46+C46+D46</f>
        <v>0.30000000000000004</v>
      </c>
      <c r="I46" s="9">
        <f>E46</f>
        <v>-0.05</v>
      </c>
      <c r="J46" s="15">
        <f>H46+I46</f>
        <v>0.25000000000000006</v>
      </c>
    </row>
    <row r="47" spans="1:10" ht="195">
      <c r="A47" s="7" t="s">
        <v>21</v>
      </c>
      <c r="B47" s="4" t="s">
        <v>50</v>
      </c>
      <c r="C47" s="4" t="s">
        <v>51</v>
      </c>
      <c r="D47" s="5" t="s">
        <v>35</v>
      </c>
      <c r="E47" s="10" t="s">
        <v>65</v>
      </c>
      <c r="F47" s="5"/>
      <c r="G47" s="5"/>
      <c r="H47" s="12"/>
      <c r="I47" s="10"/>
      <c r="J47" s="13"/>
    </row>
    <row r="48" spans="1:10" ht="15">
      <c r="A48" s="2" t="s">
        <v>29</v>
      </c>
      <c r="B48" s="6">
        <v>0.1</v>
      </c>
      <c r="C48" s="6">
        <v>0.1</v>
      </c>
      <c r="D48" s="6">
        <v>0.1</v>
      </c>
      <c r="E48" s="9">
        <v>-0.05</v>
      </c>
      <c r="F48" s="6"/>
      <c r="G48" s="6"/>
      <c r="H48" s="14">
        <f>B48+C48+D48</f>
        <v>0.30000000000000004</v>
      </c>
      <c r="I48" s="9">
        <f>E48</f>
        <v>-0.05</v>
      </c>
      <c r="J48" s="15">
        <f>H48+I48</f>
        <v>0.25000000000000006</v>
      </c>
    </row>
  </sheetData>
  <sheetProtection/>
  <autoFilter ref="A2:K48"/>
  <printOptions/>
  <pageMargins left="0.15748031496062992" right="0.15748031496062992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Gregorová Eva Mgr. (MPSV)</dc:creator>
  <cp:keywords/>
  <dc:description/>
  <cp:lastModifiedBy>Rytířová Eva (MPSV)</cp:lastModifiedBy>
  <cp:lastPrinted>2011-10-14T12:59:45Z</cp:lastPrinted>
  <dcterms:created xsi:type="dcterms:W3CDTF">2011-08-02T13:28:45Z</dcterms:created>
  <dcterms:modified xsi:type="dcterms:W3CDTF">2012-01-27T06:15:42Z</dcterms:modified>
  <cp:category/>
  <cp:version/>
  <cp:contentType/>
  <cp:contentStatus/>
</cp:coreProperties>
</file>